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5621"/>
</workbook>
</file>

<file path=xl/calcChain.xml><?xml version="1.0" encoding="utf-8"?>
<calcChain xmlns="http://schemas.openxmlformats.org/spreadsheetml/2006/main">
  <c r="F9" i="2" l="1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E8" i="2"/>
  <c r="D8" i="2"/>
  <c r="F8" i="2" l="1"/>
</calcChain>
</file>

<file path=xl/sharedStrings.xml><?xml version="1.0" encoding="utf-8"?>
<sst xmlns="http://schemas.openxmlformats.org/spreadsheetml/2006/main" count="220" uniqueCount="97">
  <si>
    <t/>
  </si>
  <si>
    <t xml:space="preserve">    Муниципальная программа "Развитие муниципального образования Песковское городское поселение Омутнинского района Кировской области"</t>
  </si>
  <si>
    <t>000</t>
  </si>
  <si>
    <t>5100000000</t>
  </si>
  <si>
    <t xml:space="preserve">          Руководство и управление в  сфере установленных функций органов местного самоуправления</t>
  </si>
  <si>
    <t>5100001000</t>
  </si>
  <si>
    <t xml:space="preserve">            Глава  муниципального  образования</t>
  </si>
  <si>
    <t>5100001010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</si>
  <si>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</si>
  <si>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</si>
  <si>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Органы местного самоуправления</t>
  </si>
  <si>
    <t>5100001020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</si>
  <si>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</si>
  <si>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</si>
  <si>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Социальное обеспечение и иные выплаты населению</t>
  </si>
  <si>
    <t>300</t>
  </si>
  <si>
    <t xml:space="preserve">            Структурные подразделения органов местного самоуправления</t>
  </si>
  <si>
    <t>5100001030</t>
  </si>
  <si>
    <t xml:space="preserve">              Иные бюджетные ассигнования</t>
  </si>
  <si>
    <t>800</t>
  </si>
  <si>
    <t xml:space="preserve">          Финансовое обеспечение расходных обязательств муниципального образования, возникающих при содержании муниципальной собственности</t>
  </si>
  <si>
    <t>5100002000</t>
  </si>
  <si>
    <t xml:space="preserve">          Реализация государственных функций, связанных с общегосударственным управлением</t>
  </si>
  <si>
    <t>5100003000</t>
  </si>
  <si>
    <t xml:space="preserve">          Прочие мероприятия по благоустройству городских округов и поселений</t>
  </si>
  <si>
    <t>5100005000</t>
  </si>
  <si>
    <t xml:space="preserve">          Резервные фонды</t>
  </si>
  <si>
    <t>5100007000</t>
  </si>
  <si>
    <t xml:space="preserve">            Резервные фонды местных администраций</t>
  </si>
  <si>
    <t>5100007010</t>
  </si>
  <si>
    <t xml:space="preserve">          Поддержка жилищного  хозяйства</t>
  </si>
  <si>
    <t>5100008000</t>
  </si>
  <si>
    <t xml:space="preserve">            Обеспечение мероприятий по капитальному ремонту многоквартирных домов</t>
  </si>
  <si>
    <t>5100008300</t>
  </si>
  <si>
    <t xml:space="preserve">            Текущий ремонт муниципального жилья</t>
  </si>
  <si>
    <t>5100008400</t>
  </si>
  <si>
    <t xml:space="preserve">          Финансовое обеспечение расходных обязательств муниципального образования, возникающих при выполнении переданных полномочий</t>
  </si>
  <si>
    <t>5100010000</t>
  </si>
  <si>
    <t xml:space="preserve">            Владение, пользование и распоряжение имуществом, находящимся в муниципальной собственности поселения</t>
  </si>
  <si>
    <t>5100010010</t>
  </si>
  <si>
    <t xml:space="preserve">              Межбюджетные трансферты</t>
  </si>
  <si>
    <t>500</t>
  </si>
  <si>
    <t xml:space="preserve">            Содействие в развитии сельскохозяйственного производства, создание условий для малого и среднего  предпринимательства</t>
  </si>
  <si>
    <t>5100010020</t>
  </si>
  <si>
    <t xml:space="preserve">           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</t>
  </si>
  <si>
    <t>5100010030</t>
  </si>
  <si>
    <t xml:space="preserve">            Организация библиотечного обслуживания населения, комплектование и обеспечение сохранности библиотечных фондов библиотек поселения</t>
  </si>
  <si>
    <t>5100010040</t>
  </si>
  <si>
    <t xml:space="preserve">            Создание условий для организации досуга и обеспечения жителей поселения услугами организаций культуры</t>
  </si>
  <si>
    <t>5100010060</t>
  </si>
  <si>
    <t xml:space="preserve">            Организация и осуществление мероприятий по территориальной обороне и гражданской обороне, защите населения и территорий поселения от чрезвычайных ситуаций природного и техногенного характера</t>
  </si>
  <si>
    <t>5100010070</t>
  </si>
  <si>
    <t xml:space="preserve">            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</si>
  <si>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5100010090</t>
  </si>
  <si>
    <t xml:space="preserve">          Мероприятия в сфере культуры</t>
  </si>
  <si>
    <t>5100012000</t>
  </si>
  <si>
    <t xml:space="preserve">          Мероприятия в области физической культуры и спорта</t>
  </si>
  <si>
    <t>5100013000</t>
  </si>
  <si>
    <t xml:space="preserve">            Создание и деятельность в муниципальных образованиях административных комиссий</t>
  </si>
  <si>
    <t>51Q0016050</t>
  </si>
  <si>
    <t xml:space="preserve">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</si>
  <si>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51Q2051180</t>
  </si>
  <si>
    <t xml:space="preserve">    Программа "Обеспечение первичных мер пожарной безопасности на территории муниципального образования Песковское городское поселение Омутнинского района Кировской области"</t>
  </si>
  <si>
    <t>5200000000</t>
  </si>
  <si>
    <t xml:space="preserve">          Мероприятия в установленной сфере деятельности</t>
  </si>
  <si>
    <t>5200004000</t>
  </si>
  <si>
    <t xml:space="preserve">            Мероприятия по пожарной безопасности</t>
  </si>
  <si>
    <t>5200004010</t>
  </si>
  <si>
    <t xml:space="preserve">    Муниципальная программа комплексного развития транспортной инфраструктуры муниципального образования Песковское городское поселение Омутнинского района Кировской области на 2016-2030 годы</t>
  </si>
  <si>
    <t>5500000000</t>
  </si>
  <si>
    <t>5500004000</t>
  </si>
  <si>
    <t xml:space="preserve">            Мероприятия в сфере дорожной деятельности</t>
  </si>
  <si>
    <t>5500004030</t>
  </si>
  <si>
    <t>5500005000</t>
  </si>
  <si>
    <t xml:space="preserve">          Автомобильный транспорт</t>
  </si>
  <si>
    <t>5500006000</t>
  </si>
  <si>
    <t xml:space="preserve">    Муниципальная программа "Энергосбережение и повышение энергетической эффективности в муниципальном образовании Песковское городское поселение Омутнинского района Кировской области"</t>
  </si>
  <si>
    <t>5600000000</t>
  </si>
  <si>
    <t xml:space="preserve">            Мероприятия в сфере энергосбережения и повышения энергетической эффективности</t>
  </si>
  <si>
    <t>5600004040</t>
  </si>
  <si>
    <t xml:space="preserve">    Непрограммные расходы</t>
  </si>
  <si>
    <t>9900000000</t>
  </si>
  <si>
    <t xml:space="preserve">          Руководство и управление в сфере установленных функций органов местного самоуправления</t>
  </si>
  <si>
    <t>9900001000</t>
  </si>
  <si>
    <t xml:space="preserve">            Органы местного самоуправления и структурные подразделения</t>
  </si>
  <si>
    <t>9900001040</t>
  </si>
  <si>
    <t>Всего расходов</t>
  </si>
  <si>
    <t>0000000000</t>
  </si>
  <si>
    <t>Приложение № 3 к отчету</t>
  </si>
  <si>
    <t>Распределение бюджетных ассигнований по целевым статьям (муниципальным программам и непрограммным направлениям деятельности муниципального образования Песковское городское поселение Омутнинского района Кировской области), группам видов расходов классификации расходов бюджета муниципального образования Песковское городское поселение Омутнинского района Кировской области за 1 квартал 2024 года</t>
  </si>
  <si>
    <t>Наименование расходов</t>
  </si>
  <si>
    <t>Целевая статья</t>
  </si>
  <si>
    <t>Вид расходов</t>
  </si>
  <si>
    <t>Утверждено сводной бюджетной росписью     (тыс. рублей)</t>
  </si>
  <si>
    <t>Факт         (тыс. рублей)</t>
  </si>
  <si>
    <t>Процент исполнения (%)</t>
  </si>
  <si>
    <t>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</si>
</sst>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i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4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2" xfId="6">
      <alignment horizontal="center" vertical="center" wrapText="1"/>
    </xf>
    <xf numFmtId="0" fontId="3" fillId="0" borderId="2" xfId="7" applyNumberFormat="1" applyProtection="1">
      <alignment vertical="top" wrapText="1"/>
    </xf>
    <xf numFmtId="164" fontId="3" fillId="2" borderId="2" xfId="9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1" fillId="0" borderId="1" xfId="1" applyAlignment="1">
      <alignment wrapText="1"/>
    </xf>
    <xf numFmtId="0" fontId="0" fillId="0" borderId="0" xfId="0" applyAlignment="1"/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0" fillId="0" borderId="0" xfId="0" applyAlignment="1">
      <alignment horizontal="center" wrapText="1"/>
    </xf>
    <xf numFmtId="0" fontId="7" fillId="0" borderId="2" xfId="6" applyFont="1" applyAlignment="1">
      <alignment horizontal="left" vertical="center" wrapText="1"/>
    </xf>
    <xf numFmtId="49" fontId="7" fillId="0" borderId="2" xfId="6" applyNumberFormat="1" applyFont="1">
      <alignment horizontal="center" vertical="center" wrapText="1"/>
    </xf>
    <xf numFmtId="164" fontId="3" fillId="5" borderId="2" xfId="9" applyNumberFormat="1" applyFill="1" applyProtection="1">
      <alignment horizontal="right" vertical="top" shrinkToFit="1"/>
    </xf>
    <xf numFmtId="164" fontId="7" fillId="0" borderId="2" xfId="6" applyNumberFormat="1" applyFont="1" applyAlignment="1">
      <alignment horizontal="right" vertical="center" wrapText="1"/>
    </xf>
    <xf numFmtId="165" fontId="7" fillId="0" borderId="2" xfId="6" applyNumberFormat="1" applyFont="1" applyAlignment="1">
      <alignment horizontal="center" vertical="center" wrapText="1"/>
    </xf>
    <xf numFmtId="165" fontId="7" fillId="0" borderId="2" xfId="6" applyNumberFormat="1" applyFont="1" applyAlignment="1">
      <alignment horizontal="center" vertical="top" wrapText="1"/>
    </xf>
    <xf numFmtId="0" fontId="8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164" fontId="8" fillId="5" borderId="2" xfId="9" applyNumberFormat="1" applyFont="1" applyFill="1" applyProtection="1">
      <alignment horizontal="right" vertical="top" shrinkToFit="1"/>
    </xf>
    <xf numFmtId="165" fontId="8" fillId="0" borderId="2" xfId="6" applyNumberFormat="1" applyFont="1" applyAlignment="1">
      <alignment horizontal="center" vertical="top" wrapText="1"/>
    </xf>
    <xf numFmtId="0" fontId="9" fillId="0" borderId="2" xfId="7" applyNumberFormat="1" applyFont="1" applyProtection="1">
      <alignment vertical="top" wrapText="1"/>
    </xf>
    <xf numFmtId="1" fontId="9" fillId="0" borderId="2" xfId="8" applyNumberFormat="1" applyFont="1" applyProtection="1">
      <alignment horizontal="center" vertical="top" shrinkToFit="1"/>
    </xf>
    <xf numFmtId="164" fontId="9" fillId="5" borderId="2" xfId="9" applyNumberFormat="1" applyFont="1" applyFill="1" applyProtection="1">
      <alignment horizontal="right" vertical="top" shrinkToFit="1"/>
    </xf>
    <xf numFmtId="165" fontId="9" fillId="0" borderId="2" xfId="6" applyNumberFormat="1" applyFont="1" applyAlignment="1">
      <alignment horizontal="center" vertical="top" wrapText="1"/>
    </xf>
    <xf numFmtId="0" fontId="7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164" fontId="7" fillId="5" borderId="2" xfId="9" applyNumberFormat="1" applyFont="1" applyFill="1" applyProtection="1">
      <alignment horizontal="right" vertical="top" shrinkToFit="1"/>
    </xf>
    <xf numFmtId="0" fontId="1" fillId="0" borderId="1" xfId="14" applyNumberFormat="1" applyAlignment="1" applyProtection="1">
      <alignment horizontal="center" wrapText="1"/>
    </xf>
    <xf numFmtId="0" fontId="1" fillId="0" borderId="1" xfId="14" applyAlignment="1">
      <alignment horizontal="center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79"/>
  <sheetViews>
    <sheetView showGridLines="0" tabSelected="1" topLeftCell="A67" zoomScaleNormal="100" zoomScaleSheetLayoutView="100" workbookViewId="0">
      <selection activeCell="A74" sqref="A74"/>
    </sheetView>
  </sheetViews>
  <sheetFormatPr defaultRowHeight="15" outlineLevelRow="5" x14ac:dyDescent="0.25"/>
  <cols>
    <col min="1" max="1" width="83.42578125" style="1" customWidth="1"/>
    <col min="2" max="2" width="10.7109375" style="1" customWidth="1"/>
    <col min="3" max="3" width="7.7109375" style="1" customWidth="1"/>
    <col min="4" max="4" width="14.7109375" style="1" customWidth="1"/>
    <col min="5" max="6" width="11.7109375" style="1" customWidth="1"/>
    <col min="7" max="7" width="9.140625" style="1" hidden="1"/>
    <col min="8" max="8" width="9.140625" style="1" customWidth="1"/>
    <col min="9" max="16384" width="9.140625" style="1"/>
  </cols>
  <sheetData>
    <row r="1" spans="1:8" x14ac:dyDescent="0.25">
      <c r="A1" s="16"/>
      <c r="B1" s="17"/>
      <c r="C1" s="17"/>
      <c r="D1" s="18" t="s">
        <v>88</v>
      </c>
      <c r="E1" s="19"/>
      <c r="F1" s="19"/>
      <c r="G1" s="2"/>
      <c r="H1" s="2"/>
    </row>
    <row r="2" spans="1:8" ht="15.2" customHeight="1" x14ac:dyDescent="0.25">
      <c r="A2" s="8"/>
      <c r="B2" s="9"/>
      <c r="C2" s="9"/>
      <c r="D2" s="9"/>
      <c r="E2" s="2"/>
      <c r="F2" s="2"/>
      <c r="G2" s="2"/>
      <c r="H2" s="2"/>
    </row>
    <row r="3" spans="1:8" ht="75" customHeight="1" x14ac:dyDescent="0.25">
      <c r="A3" s="20" t="s">
        <v>89</v>
      </c>
      <c r="B3" s="21"/>
      <c r="C3" s="21"/>
      <c r="D3" s="21"/>
      <c r="E3" s="21"/>
      <c r="F3" s="22"/>
      <c r="G3" s="3"/>
      <c r="H3" s="2"/>
    </row>
    <row r="4" spans="1:8" ht="15.75" customHeight="1" x14ac:dyDescent="0.25">
      <c r="A4" s="10"/>
      <c r="B4" s="11"/>
      <c r="C4" s="11"/>
      <c r="D4" s="11"/>
      <c r="E4" s="11"/>
      <c r="F4" s="3"/>
      <c r="G4" s="3"/>
      <c r="H4" s="2"/>
    </row>
    <row r="5" spans="1:8" ht="12.75" customHeight="1" x14ac:dyDescent="0.25">
      <c r="A5" s="12"/>
      <c r="B5" s="13"/>
      <c r="C5" s="13"/>
      <c r="D5" s="13"/>
      <c r="E5" s="13"/>
      <c r="F5" s="13"/>
      <c r="G5" s="13"/>
      <c r="H5" s="2"/>
    </row>
    <row r="6" spans="1:8" ht="38.25" customHeight="1" x14ac:dyDescent="0.25">
      <c r="A6" s="14" t="s">
        <v>90</v>
      </c>
      <c r="B6" s="14" t="s">
        <v>91</v>
      </c>
      <c r="C6" s="14" t="s">
        <v>92</v>
      </c>
      <c r="D6" s="14" t="s">
        <v>93</v>
      </c>
      <c r="E6" s="14" t="s">
        <v>94</v>
      </c>
      <c r="F6" s="14" t="s">
        <v>95</v>
      </c>
      <c r="G6" s="14" t="s">
        <v>0</v>
      </c>
      <c r="H6" s="2"/>
    </row>
    <row r="7" spans="1:8" ht="48.75" customHeight="1" x14ac:dyDescent="0.25">
      <c r="A7" s="15"/>
      <c r="B7" s="15"/>
      <c r="C7" s="15"/>
      <c r="D7" s="15"/>
      <c r="E7" s="15"/>
      <c r="F7" s="15"/>
      <c r="G7" s="15"/>
      <c r="H7" s="2"/>
    </row>
    <row r="8" spans="1:8" ht="25.5" x14ac:dyDescent="0.25">
      <c r="A8" s="23" t="s">
        <v>86</v>
      </c>
      <c r="B8" s="24" t="s">
        <v>87</v>
      </c>
      <c r="C8" s="24" t="s">
        <v>2</v>
      </c>
      <c r="D8" s="26">
        <f>D9+D59+D63+D71+D74</f>
        <v>11761.3</v>
      </c>
      <c r="E8" s="26">
        <f>E9+E59+E63+E71+E74</f>
        <v>2156.2598499999999</v>
      </c>
      <c r="F8" s="27">
        <f>E8/D8*100</f>
        <v>18.33351627796247</v>
      </c>
      <c r="G8" s="4"/>
      <c r="H8" s="2"/>
    </row>
    <row r="9" spans="1:8" ht="25.5" x14ac:dyDescent="0.25">
      <c r="A9" s="37" t="s">
        <v>1</v>
      </c>
      <c r="B9" s="38" t="s">
        <v>3</v>
      </c>
      <c r="C9" s="38" t="s">
        <v>2</v>
      </c>
      <c r="D9" s="39">
        <v>9582.5</v>
      </c>
      <c r="E9" s="39">
        <v>1482.7661800000001</v>
      </c>
      <c r="F9" s="28">
        <f t="shared" ref="F9:F62" si="0">E9/D9*100</f>
        <v>15.473688285937909</v>
      </c>
      <c r="G9" s="6">
        <v>0</v>
      </c>
      <c r="H9" s="2"/>
    </row>
    <row r="10" spans="1:8" ht="25.5" outlineLevel="3" x14ac:dyDescent="0.25">
      <c r="A10" s="33" t="s">
        <v>4</v>
      </c>
      <c r="B10" s="34" t="s">
        <v>5</v>
      </c>
      <c r="C10" s="34" t="s">
        <v>2</v>
      </c>
      <c r="D10" s="35">
        <v>7899.1</v>
      </c>
      <c r="E10" s="35">
        <v>1371.0435399999999</v>
      </c>
      <c r="F10" s="36">
        <f t="shared" si="0"/>
        <v>17.356958894051218</v>
      </c>
      <c r="G10" s="6">
        <v>0</v>
      </c>
      <c r="H10" s="2"/>
    </row>
    <row r="11" spans="1:8" outlineLevel="4" x14ac:dyDescent="0.25">
      <c r="A11" s="33" t="s">
        <v>6</v>
      </c>
      <c r="B11" s="34" t="s">
        <v>7</v>
      </c>
      <c r="C11" s="34" t="s">
        <v>2</v>
      </c>
      <c r="D11" s="35">
        <v>1157.9000000000001</v>
      </c>
      <c r="E11" s="35">
        <v>224.64547999999999</v>
      </c>
      <c r="F11" s="36">
        <f t="shared" si="0"/>
        <v>19.401112358580185</v>
      </c>
      <c r="G11" s="6">
        <v>0</v>
      </c>
      <c r="H11" s="2"/>
    </row>
    <row r="12" spans="1:8" ht="38.25" outlineLevel="5" x14ac:dyDescent="0.25">
      <c r="A12" s="29" t="s">
        <v>8</v>
      </c>
      <c r="B12" s="30" t="s">
        <v>7</v>
      </c>
      <c r="C12" s="30" t="s">
        <v>9</v>
      </c>
      <c r="D12" s="31">
        <v>1157.9000000000001</v>
      </c>
      <c r="E12" s="31">
        <v>224.64547999999999</v>
      </c>
      <c r="F12" s="32">
        <f t="shared" si="0"/>
        <v>19.401112358580185</v>
      </c>
      <c r="G12" s="6">
        <v>0</v>
      </c>
      <c r="H12" s="2"/>
    </row>
    <row r="13" spans="1:8" outlineLevel="4" x14ac:dyDescent="0.25">
      <c r="A13" s="33" t="s">
        <v>10</v>
      </c>
      <c r="B13" s="34" t="s">
        <v>11</v>
      </c>
      <c r="C13" s="34" t="s">
        <v>2</v>
      </c>
      <c r="D13" s="35">
        <v>3748.2</v>
      </c>
      <c r="E13" s="35">
        <v>616.70919000000004</v>
      </c>
      <c r="F13" s="36">
        <f t="shared" si="0"/>
        <v>16.453476068512888</v>
      </c>
      <c r="G13" s="6">
        <v>0</v>
      </c>
      <c r="H13" s="2"/>
    </row>
    <row r="14" spans="1:8" ht="38.25" outlineLevel="5" x14ac:dyDescent="0.25">
      <c r="A14" s="29" t="s">
        <v>8</v>
      </c>
      <c r="B14" s="30" t="s">
        <v>11</v>
      </c>
      <c r="C14" s="30" t="s">
        <v>9</v>
      </c>
      <c r="D14" s="31">
        <v>3521.9</v>
      </c>
      <c r="E14" s="31">
        <v>608.73041000000001</v>
      </c>
      <c r="F14" s="32">
        <f t="shared" si="0"/>
        <v>17.284148045089299</v>
      </c>
      <c r="G14" s="6">
        <v>0</v>
      </c>
      <c r="H14" s="2"/>
    </row>
    <row r="15" spans="1:8" ht="25.5" outlineLevel="5" x14ac:dyDescent="0.25">
      <c r="A15" s="29" t="s">
        <v>12</v>
      </c>
      <c r="B15" s="30" t="s">
        <v>11</v>
      </c>
      <c r="C15" s="30" t="s">
        <v>13</v>
      </c>
      <c r="D15" s="31">
        <v>195.3</v>
      </c>
      <c r="E15" s="31">
        <v>3.1091000000000002</v>
      </c>
      <c r="F15" s="32">
        <f t="shared" si="0"/>
        <v>1.5919610855094726</v>
      </c>
      <c r="G15" s="6">
        <v>0</v>
      </c>
      <c r="H15" s="2"/>
    </row>
    <row r="16" spans="1:8" outlineLevel="5" x14ac:dyDescent="0.25">
      <c r="A16" s="29" t="s">
        <v>14</v>
      </c>
      <c r="B16" s="30" t="s">
        <v>11</v>
      </c>
      <c r="C16" s="30" t="s">
        <v>15</v>
      </c>
      <c r="D16" s="31">
        <v>31</v>
      </c>
      <c r="E16" s="31">
        <v>4.8696799999999998</v>
      </c>
      <c r="F16" s="32">
        <f t="shared" si="0"/>
        <v>15.708645161290322</v>
      </c>
      <c r="G16" s="6">
        <v>0</v>
      </c>
      <c r="H16" s="2"/>
    </row>
    <row r="17" spans="1:8" outlineLevel="4" x14ac:dyDescent="0.25">
      <c r="A17" s="33" t="s">
        <v>16</v>
      </c>
      <c r="B17" s="34" t="s">
        <v>17</v>
      </c>
      <c r="C17" s="34" t="s">
        <v>2</v>
      </c>
      <c r="D17" s="35">
        <v>2993</v>
      </c>
      <c r="E17" s="35">
        <v>529.68886999999995</v>
      </c>
      <c r="F17" s="36">
        <f t="shared" si="0"/>
        <v>17.69759004343468</v>
      </c>
      <c r="G17" s="6">
        <v>0</v>
      </c>
      <c r="H17" s="2"/>
    </row>
    <row r="18" spans="1:8" ht="38.25" outlineLevel="5" x14ac:dyDescent="0.25">
      <c r="A18" s="29" t="s">
        <v>8</v>
      </c>
      <c r="B18" s="30" t="s">
        <v>17</v>
      </c>
      <c r="C18" s="30" t="s">
        <v>9</v>
      </c>
      <c r="D18" s="31">
        <v>2318.6999999999998</v>
      </c>
      <c r="E18" s="31">
        <v>459.33143999999999</v>
      </c>
      <c r="F18" s="32">
        <f t="shared" si="0"/>
        <v>19.809869323327728</v>
      </c>
      <c r="G18" s="6">
        <v>0</v>
      </c>
      <c r="H18" s="2"/>
    </row>
    <row r="19" spans="1:8" ht="25.5" outlineLevel="5" x14ac:dyDescent="0.25">
      <c r="A19" s="29" t="s">
        <v>12</v>
      </c>
      <c r="B19" s="30" t="s">
        <v>17</v>
      </c>
      <c r="C19" s="30" t="s">
        <v>13</v>
      </c>
      <c r="D19" s="31">
        <v>669.3</v>
      </c>
      <c r="E19" s="31">
        <v>69.057429999999997</v>
      </c>
      <c r="F19" s="32">
        <f t="shared" si="0"/>
        <v>10.317858957119379</v>
      </c>
      <c r="G19" s="6">
        <v>0</v>
      </c>
      <c r="H19" s="2"/>
    </row>
    <row r="20" spans="1:8" outlineLevel="5" x14ac:dyDescent="0.25">
      <c r="A20" s="29" t="s">
        <v>18</v>
      </c>
      <c r="B20" s="30" t="s">
        <v>17</v>
      </c>
      <c r="C20" s="30" t="s">
        <v>19</v>
      </c>
      <c r="D20" s="31">
        <v>5</v>
      </c>
      <c r="E20" s="31">
        <v>1.3</v>
      </c>
      <c r="F20" s="32">
        <f t="shared" si="0"/>
        <v>26</v>
      </c>
      <c r="G20" s="6">
        <v>0</v>
      </c>
      <c r="H20" s="2"/>
    </row>
    <row r="21" spans="1:8" ht="25.5" outlineLevel="3" x14ac:dyDescent="0.25">
      <c r="A21" s="33" t="s">
        <v>20</v>
      </c>
      <c r="B21" s="34" t="s">
        <v>21</v>
      </c>
      <c r="C21" s="34" t="s">
        <v>2</v>
      </c>
      <c r="D21" s="35">
        <v>514.20000000000005</v>
      </c>
      <c r="E21" s="35">
        <v>5.71462</v>
      </c>
      <c r="F21" s="36">
        <f t="shared" si="0"/>
        <v>1.1113613380007779</v>
      </c>
      <c r="G21" s="6">
        <v>0</v>
      </c>
      <c r="H21" s="2"/>
    </row>
    <row r="22" spans="1:8" ht="25.5" outlineLevel="5" x14ac:dyDescent="0.25">
      <c r="A22" s="29" t="s">
        <v>12</v>
      </c>
      <c r="B22" s="30" t="s">
        <v>21</v>
      </c>
      <c r="C22" s="30" t="s">
        <v>13</v>
      </c>
      <c r="D22" s="31">
        <v>513.20000000000005</v>
      </c>
      <c r="E22" s="31">
        <v>4.71462</v>
      </c>
      <c r="F22" s="32">
        <f t="shared" si="0"/>
        <v>0.91867108339828518</v>
      </c>
      <c r="G22" s="6">
        <v>0</v>
      </c>
      <c r="H22" s="2"/>
    </row>
    <row r="23" spans="1:8" outlineLevel="5" x14ac:dyDescent="0.25">
      <c r="A23" s="29" t="s">
        <v>18</v>
      </c>
      <c r="B23" s="30" t="s">
        <v>21</v>
      </c>
      <c r="C23" s="30" t="s">
        <v>19</v>
      </c>
      <c r="D23" s="31">
        <v>1</v>
      </c>
      <c r="E23" s="31">
        <v>1</v>
      </c>
      <c r="F23" s="32">
        <f t="shared" si="0"/>
        <v>100</v>
      </c>
      <c r="G23" s="6">
        <v>0</v>
      </c>
      <c r="H23" s="2"/>
    </row>
    <row r="24" spans="1:8" ht="25.5" outlineLevel="3" x14ac:dyDescent="0.25">
      <c r="A24" s="33" t="s">
        <v>22</v>
      </c>
      <c r="B24" s="34" t="s">
        <v>23</v>
      </c>
      <c r="C24" s="34" t="s">
        <v>2</v>
      </c>
      <c r="D24" s="35">
        <v>11</v>
      </c>
      <c r="E24" s="35">
        <v>0</v>
      </c>
      <c r="F24" s="36">
        <f t="shared" si="0"/>
        <v>0</v>
      </c>
      <c r="G24" s="6">
        <v>0</v>
      </c>
      <c r="H24" s="2"/>
    </row>
    <row r="25" spans="1:8" outlineLevel="5" x14ac:dyDescent="0.25">
      <c r="A25" s="29" t="s">
        <v>18</v>
      </c>
      <c r="B25" s="30" t="s">
        <v>23</v>
      </c>
      <c r="C25" s="30" t="s">
        <v>19</v>
      </c>
      <c r="D25" s="31">
        <v>11</v>
      </c>
      <c r="E25" s="31">
        <v>0</v>
      </c>
      <c r="F25" s="32">
        <f t="shared" si="0"/>
        <v>0</v>
      </c>
      <c r="G25" s="6">
        <v>0</v>
      </c>
      <c r="H25" s="2"/>
    </row>
    <row r="26" spans="1:8" outlineLevel="3" x14ac:dyDescent="0.25">
      <c r="A26" s="33" t="s">
        <v>24</v>
      </c>
      <c r="B26" s="34" t="s">
        <v>25</v>
      </c>
      <c r="C26" s="34" t="s">
        <v>2</v>
      </c>
      <c r="D26" s="35">
        <v>35</v>
      </c>
      <c r="E26" s="35">
        <v>1.9378</v>
      </c>
      <c r="F26" s="36">
        <f t="shared" si="0"/>
        <v>5.5365714285714285</v>
      </c>
      <c r="G26" s="6">
        <v>0</v>
      </c>
      <c r="H26" s="2"/>
    </row>
    <row r="27" spans="1:8" ht="25.5" outlineLevel="5" x14ac:dyDescent="0.25">
      <c r="A27" s="29" t="s">
        <v>12</v>
      </c>
      <c r="B27" s="30" t="s">
        <v>25</v>
      </c>
      <c r="C27" s="30" t="s">
        <v>13</v>
      </c>
      <c r="D27" s="31">
        <v>35</v>
      </c>
      <c r="E27" s="31">
        <v>1.9378</v>
      </c>
      <c r="F27" s="32">
        <f t="shared" si="0"/>
        <v>5.5365714285714285</v>
      </c>
      <c r="G27" s="6">
        <v>0</v>
      </c>
      <c r="H27" s="2"/>
    </row>
    <row r="28" spans="1:8" outlineLevel="3" x14ac:dyDescent="0.25">
      <c r="A28" s="33" t="s">
        <v>26</v>
      </c>
      <c r="B28" s="34" t="s">
        <v>27</v>
      </c>
      <c r="C28" s="34" t="s">
        <v>2</v>
      </c>
      <c r="D28" s="35">
        <v>1</v>
      </c>
      <c r="E28" s="35">
        <v>0</v>
      </c>
      <c r="F28" s="36">
        <f t="shared" si="0"/>
        <v>0</v>
      </c>
      <c r="G28" s="6">
        <v>0</v>
      </c>
      <c r="H28" s="2"/>
    </row>
    <row r="29" spans="1:8" outlineLevel="4" x14ac:dyDescent="0.25">
      <c r="A29" s="33" t="s">
        <v>28</v>
      </c>
      <c r="B29" s="34" t="s">
        <v>29</v>
      </c>
      <c r="C29" s="34" t="s">
        <v>2</v>
      </c>
      <c r="D29" s="35">
        <v>1</v>
      </c>
      <c r="E29" s="35">
        <v>0</v>
      </c>
      <c r="F29" s="36">
        <f t="shared" si="0"/>
        <v>0</v>
      </c>
      <c r="G29" s="6">
        <v>0</v>
      </c>
      <c r="H29" s="2"/>
    </row>
    <row r="30" spans="1:8" outlineLevel="5" x14ac:dyDescent="0.25">
      <c r="A30" s="29" t="s">
        <v>18</v>
      </c>
      <c r="B30" s="30" t="s">
        <v>29</v>
      </c>
      <c r="C30" s="30" t="s">
        <v>19</v>
      </c>
      <c r="D30" s="31">
        <v>1</v>
      </c>
      <c r="E30" s="31">
        <v>0</v>
      </c>
      <c r="F30" s="32">
        <f t="shared" si="0"/>
        <v>0</v>
      </c>
      <c r="G30" s="6">
        <v>0</v>
      </c>
      <c r="H30" s="2"/>
    </row>
    <row r="31" spans="1:8" outlineLevel="3" x14ac:dyDescent="0.25">
      <c r="A31" s="33" t="s">
        <v>30</v>
      </c>
      <c r="B31" s="34" t="s">
        <v>31</v>
      </c>
      <c r="C31" s="34" t="s">
        <v>2</v>
      </c>
      <c r="D31" s="35">
        <v>417.7</v>
      </c>
      <c r="E31" s="35">
        <v>34.308959999999999</v>
      </c>
      <c r="F31" s="36">
        <f t="shared" si="0"/>
        <v>8.2137802250418961</v>
      </c>
      <c r="G31" s="6">
        <v>0</v>
      </c>
      <c r="H31" s="2"/>
    </row>
    <row r="32" spans="1:8" outlineLevel="4" x14ac:dyDescent="0.25">
      <c r="A32" s="33" t="s">
        <v>32</v>
      </c>
      <c r="B32" s="34" t="s">
        <v>33</v>
      </c>
      <c r="C32" s="34" t="s">
        <v>2</v>
      </c>
      <c r="D32" s="35">
        <v>397.7</v>
      </c>
      <c r="E32" s="35">
        <v>33.39996</v>
      </c>
      <c r="F32" s="36">
        <f t="shared" si="0"/>
        <v>8.3982801106361578</v>
      </c>
      <c r="G32" s="6">
        <v>0</v>
      </c>
      <c r="H32" s="2"/>
    </row>
    <row r="33" spans="1:8" ht="25.5" outlineLevel="5" x14ac:dyDescent="0.25">
      <c r="A33" s="29" t="s">
        <v>12</v>
      </c>
      <c r="B33" s="30" t="s">
        <v>33</v>
      </c>
      <c r="C33" s="30" t="s">
        <v>13</v>
      </c>
      <c r="D33" s="31">
        <v>397.7</v>
      </c>
      <c r="E33" s="31">
        <v>33.39996</v>
      </c>
      <c r="F33" s="32">
        <f t="shared" si="0"/>
        <v>8.3982801106361578</v>
      </c>
      <c r="G33" s="6">
        <v>0</v>
      </c>
      <c r="H33" s="2"/>
    </row>
    <row r="34" spans="1:8" outlineLevel="4" x14ac:dyDescent="0.25">
      <c r="A34" s="33" t="s">
        <v>34</v>
      </c>
      <c r="B34" s="34" t="s">
        <v>35</v>
      </c>
      <c r="C34" s="34" t="s">
        <v>2</v>
      </c>
      <c r="D34" s="35">
        <v>20</v>
      </c>
      <c r="E34" s="35">
        <v>0.90900000000000003</v>
      </c>
      <c r="F34" s="36">
        <f t="shared" si="0"/>
        <v>4.5450000000000008</v>
      </c>
      <c r="G34" s="6">
        <v>0</v>
      </c>
      <c r="H34" s="2"/>
    </row>
    <row r="35" spans="1:8" ht="25.5" outlineLevel="5" x14ac:dyDescent="0.25">
      <c r="A35" s="29" t="s">
        <v>12</v>
      </c>
      <c r="B35" s="30" t="s">
        <v>35</v>
      </c>
      <c r="C35" s="30" t="s">
        <v>13</v>
      </c>
      <c r="D35" s="31">
        <v>20</v>
      </c>
      <c r="E35" s="31">
        <v>0.90900000000000003</v>
      </c>
      <c r="F35" s="32">
        <f t="shared" si="0"/>
        <v>4.5450000000000008</v>
      </c>
      <c r="G35" s="6">
        <v>0</v>
      </c>
      <c r="H35" s="2"/>
    </row>
    <row r="36" spans="1:8" ht="25.5" outlineLevel="3" x14ac:dyDescent="0.25">
      <c r="A36" s="33" t="s">
        <v>36</v>
      </c>
      <c r="B36" s="34" t="s">
        <v>37</v>
      </c>
      <c r="C36" s="34" t="s">
        <v>2</v>
      </c>
      <c r="D36" s="35">
        <v>283.60000000000002</v>
      </c>
      <c r="E36" s="35">
        <v>0</v>
      </c>
      <c r="F36" s="36">
        <f t="shared" si="0"/>
        <v>0</v>
      </c>
      <c r="G36" s="6">
        <v>0</v>
      </c>
      <c r="H36" s="2"/>
    </row>
    <row r="37" spans="1:8" ht="25.5" outlineLevel="4" x14ac:dyDescent="0.25">
      <c r="A37" s="33" t="s">
        <v>38</v>
      </c>
      <c r="B37" s="34" t="s">
        <v>39</v>
      </c>
      <c r="C37" s="34" t="s">
        <v>2</v>
      </c>
      <c r="D37" s="35">
        <v>78.7</v>
      </c>
      <c r="E37" s="35">
        <v>0</v>
      </c>
      <c r="F37" s="36">
        <f t="shared" si="0"/>
        <v>0</v>
      </c>
      <c r="G37" s="6">
        <v>0</v>
      </c>
      <c r="H37" s="2"/>
    </row>
    <row r="38" spans="1:8" outlineLevel="5" x14ac:dyDescent="0.25">
      <c r="A38" s="29" t="s">
        <v>40</v>
      </c>
      <c r="B38" s="30" t="s">
        <v>39</v>
      </c>
      <c r="C38" s="30" t="s">
        <v>41</v>
      </c>
      <c r="D38" s="31">
        <v>78.7</v>
      </c>
      <c r="E38" s="31">
        <v>0</v>
      </c>
      <c r="F38" s="32">
        <f t="shared" si="0"/>
        <v>0</v>
      </c>
      <c r="G38" s="6">
        <v>0</v>
      </c>
      <c r="H38" s="2"/>
    </row>
    <row r="39" spans="1:8" ht="25.5" outlineLevel="4" x14ac:dyDescent="0.25">
      <c r="A39" s="33" t="s">
        <v>42</v>
      </c>
      <c r="B39" s="34" t="s">
        <v>43</v>
      </c>
      <c r="C39" s="34" t="s">
        <v>2</v>
      </c>
      <c r="D39" s="35">
        <v>14.5</v>
      </c>
      <c r="E39" s="35">
        <v>0</v>
      </c>
      <c r="F39" s="36">
        <f t="shared" si="0"/>
        <v>0</v>
      </c>
      <c r="G39" s="6">
        <v>0</v>
      </c>
      <c r="H39" s="2"/>
    </row>
    <row r="40" spans="1:8" outlineLevel="5" x14ac:dyDescent="0.25">
      <c r="A40" s="29" t="s">
        <v>40</v>
      </c>
      <c r="B40" s="30" t="s">
        <v>43</v>
      </c>
      <c r="C40" s="30" t="s">
        <v>41</v>
      </c>
      <c r="D40" s="31">
        <v>14.5</v>
      </c>
      <c r="E40" s="31">
        <v>0</v>
      </c>
      <c r="F40" s="32">
        <f t="shared" si="0"/>
        <v>0</v>
      </c>
      <c r="G40" s="6">
        <v>0</v>
      </c>
      <c r="H40" s="2"/>
    </row>
    <row r="41" spans="1:8" ht="165.75" outlineLevel="4" x14ac:dyDescent="0.25">
      <c r="A41" s="33" t="s">
        <v>44</v>
      </c>
      <c r="B41" s="34" t="s">
        <v>45</v>
      </c>
      <c r="C41" s="34" t="s">
        <v>2</v>
      </c>
      <c r="D41" s="35">
        <v>48.9</v>
      </c>
      <c r="E41" s="35">
        <v>0</v>
      </c>
      <c r="F41" s="36">
        <f t="shared" si="0"/>
        <v>0</v>
      </c>
      <c r="G41" s="6">
        <v>0</v>
      </c>
      <c r="H41" s="2"/>
    </row>
    <row r="42" spans="1:8" outlineLevel="5" x14ac:dyDescent="0.25">
      <c r="A42" s="29" t="s">
        <v>40</v>
      </c>
      <c r="B42" s="30" t="s">
        <v>45</v>
      </c>
      <c r="C42" s="30" t="s">
        <v>41</v>
      </c>
      <c r="D42" s="31">
        <v>48.9</v>
      </c>
      <c r="E42" s="31">
        <v>0</v>
      </c>
      <c r="F42" s="32">
        <f t="shared" si="0"/>
        <v>0</v>
      </c>
      <c r="G42" s="6">
        <v>0</v>
      </c>
      <c r="H42" s="2"/>
    </row>
    <row r="43" spans="1:8" ht="25.5" outlineLevel="4" x14ac:dyDescent="0.25">
      <c r="A43" s="33" t="s">
        <v>46</v>
      </c>
      <c r="B43" s="34" t="s">
        <v>47</v>
      </c>
      <c r="C43" s="34" t="s">
        <v>2</v>
      </c>
      <c r="D43" s="35">
        <v>85</v>
      </c>
      <c r="E43" s="35">
        <v>0</v>
      </c>
      <c r="F43" s="36">
        <f t="shared" si="0"/>
        <v>0</v>
      </c>
      <c r="G43" s="6">
        <v>0</v>
      </c>
      <c r="H43" s="2"/>
    </row>
    <row r="44" spans="1:8" outlineLevel="5" x14ac:dyDescent="0.25">
      <c r="A44" s="29" t="s">
        <v>40</v>
      </c>
      <c r="B44" s="30" t="s">
        <v>47</v>
      </c>
      <c r="C44" s="30" t="s">
        <v>41</v>
      </c>
      <c r="D44" s="31">
        <v>85</v>
      </c>
      <c r="E44" s="31">
        <v>0</v>
      </c>
      <c r="F44" s="32">
        <f t="shared" si="0"/>
        <v>0</v>
      </c>
      <c r="G44" s="6">
        <v>0</v>
      </c>
      <c r="H44" s="2"/>
    </row>
    <row r="45" spans="1:8" ht="25.5" outlineLevel="4" x14ac:dyDescent="0.25">
      <c r="A45" s="33" t="s">
        <v>48</v>
      </c>
      <c r="B45" s="34" t="s">
        <v>49</v>
      </c>
      <c r="C45" s="34" t="s">
        <v>2</v>
      </c>
      <c r="D45" s="35">
        <v>41</v>
      </c>
      <c r="E45" s="35">
        <v>0</v>
      </c>
      <c r="F45" s="36">
        <f t="shared" si="0"/>
        <v>0</v>
      </c>
      <c r="G45" s="6">
        <v>0</v>
      </c>
      <c r="H45" s="2"/>
    </row>
    <row r="46" spans="1:8" outlineLevel="5" x14ac:dyDescent="0.25">
      <c r="A46" s="29" t="s">
        <v>40</v>
      </c>
      <c r="B46" s="30" t="s">
        <v>49</v>
      </c>
      <c r="C46" s="30" t="s">
        <v>41</v>
      </c>
      <c r="D46" s="31">
        <v>41</v>
      </c>
      <c r="E46" s="31">
        <v>0</v>
      </c>
      <c r="F46" s="32">
        <f t="shared" si="0"/>
        <v>0</v>
      </c>
      <c r="G46" s="6">
        <v>0</v>
      </c>
      <c r="H46" s="2"/>
    </row>
    <row r="47" spans="1:8" ht="38.25" outlineLevel="4" x14ac:dyDescent="0.25">
      <c r="A47" s="33" t="s">
        <v>50</v>
      </c>
      <c r="B47" s="34" t="s">
        <v>51</v>
      </c>
      <c r="C47" s="34" t="s">
        <v>2</v>
      </c>
      <c r="D47" s="35">
        <v>10.5</v>
      </c>
      <c r="E47" s="35">
        <v>0</v>
      </c>
      <c r="F47" s="36">
        <f t="shared" si="0"/>
        <v>0</v>
      </c>
      <c r="G47" s="6">
        <v>0</v>
      </c>
      <c r="H47" s="2"/>
    </row>
    <row r="48" spans="1:8" outlineLevel="5" x14ac:dyDescent="0.25">
      <c r="A48" s="29" t="s">
        <v>40</v>
      </c>
      <c r="B48" s="30" t="s">
        <v>51</v>
      </c>
      <c r="C48" s="30" t="s">
        <v>41</v>
      </c>
      <c r="D48" s="31">
        <v>10.5</v>
      </c>
      <c r="E48" s="31">
        <v>0</v>
      </c>
      <c r="F48" s="32">
        <f t="shared" si="0"/>
        <v>0</v>
      </c>
      <c r="G48" s="6">
        <v>0</v>
      </c>
      <c r="H48" s="2"/>
    </row>
    <row r="49" spans="1:8" ht="25.5" outlineLevel="4" x14ac:dyDescent="0.25">
      <c r="A49" s="33" t="s">
        <v>52</v>
      </c>
      <c r="B49" s="34" t="s">
        <v>53</v>
      </c>
      <c r="C49" s="34" t="s">
        <v>2</v>
      </c>
      <c r="D49" s="35">
        <v>5</v>
      </c>
      <c r="E49" s="35">
        <v>0</v>
      </c>
      <c r="F49" s="36">
        <f t="shared" si="0"/>
        <v>0</v>
      </c>
      <c r="G49" s="6">
        <v>0</v>
      </c>
      <c r="H49" s="2"/>
    </row>
    <row r="50" spans="1:8" outlineLevel="5" x14ac:dyDescent="0.25">
      <c r="A50" s="29" t="s">
        <v>40</v>
      </c>
      <c r="B50" s="30" t="s">
        <v>53</v>
      </c>
      <c r="C50" s="30" t="s">
        <v>41</v>
      </c>
      <c r="D50" s="31">
        <v>5</v>
      </c>
      <c r="E50" s="31">
        <v>0</v>
      </c>
      <c r="F50" s="32">
        <f t="shared" si="0"/>
        <v>0</v>
      </c>
      <c r="G50" s="6">
        <v>0</v>
      </c>
      <c r="H50" s="2"/>
    </row>
    <row r="51" spans="1:8" outlineLevel="3" x14ac:dyDescent="0.25">
      <c r="A51" s="33" t="s">
        <v>54</v>
      </c>
      <c r="B51" s="34" t="s">
        <v>55</v>
      </c>
      <c r="C51" s="34" t="s">
        <v>2</v>
      </c>
      <c r="D51" s="35">
        <v>20</v>
      </c>
      <c r="E51" s="35">
        <v>0</v>
      </c>
      <c r="F51" s="36">
        <f t="shared" si="0"/>
        <v>0</v>
      </c>
      <c r="G51" s="6">
        <v>0</v>
      </c>
      <c r="H51" s="2"/>
    </row>
    <row r="52" spans="1:8" ht="25.5" outlineLevel="5" x14ac:dyDescent="0.25">
      <c r="A52" s="29" t="s">
        <v>12</v>
      </c>
      <c r="B52" s="30" t="s">
        <v>55</v>
      </c>
      <c r="C52" s="30" t="s">
        <v>13</v>
      </c>
      <c r="D52" s="31">
        <v>20</v>
      </c>
      <c r="E52" s="31">
        <v>0</v>
      </c>
      <c r="F52" s="32">
        <f t="shared" si="0"/>
        <v>0</v>
      </c>
      <c r="G52" s="6">
        <v>0</v>
      </c>
      <c r="H52" s="2"/>
    </row>
    <row r="53" spans="1:8" outlineLevel="3" x14ac:dyDescent="0.25">
      <c r="A53" s="33" t="s">
        <v>56</v>
      </c>
      <c r="B53" s="34" t="s">
        <v>57</v>
      </c>
      <c r="C53" s="34" t="s">
        <v>2</v>
      </c>
      <c r="D53" s="35">
        <v>10</v>
      </c>
      <c r="E53" s="35">
        <v>0</v>
      </c>
      <c r="F53" s="36">
        <f t="shared" si="0"/>
        <v>0</v>
      </c>
      <c r="G53" s="6">
        <v>0</v>
      </c>
      <c r="H53" s="2"/>
    </row>
    <row r="54" spans="1:8" ht="25.5" outlineLevel="5" x14ac:dyDescent="0.25">
      <c r="A54" s="29" t="s">
        <v>12</v>
      </c>
      <c r="B54" s="30" t="s">
        <v>57</v>
      </c>
      <c r="C54" s="30" t="s">
        <v>13</v>
      </c>
      <c r="D54" s="31">
        <v>10</v>
      </c>
      <c r="E54" s="31">
        <v>0</v>
      </c>
      <c r="F54" s="32">
        <f t="shared" si="0"/>
        <v>0</v>
      </c>
      <c r="G54" s="6">
        <v>0</v>
      </c>
      <c r="H54" s="2"/>
    </row>
    <row r="55" spans="1:8" ht="25.5" outlineLevel="4" x14ac:dyDescent="0.25">
      <c r="A55" s="33" t="s">
        <v>58</v>
      </c>
      <c r="B55" s="34" t="s">
        <v>59</v>
      </c>
      <c r="C55" s="34" t="s">
        <v>2</v>
      </c>
      <c r="D55" s="35">
        <v>0.4</v>
      </c>
      <c r="E55" s="35">
        <v>0</v>
      </c>
      <c r="F55" s="36">
        <f t="shared" si="0"/>
        <v>0</v>
      </c>
      <c r="G55" s="6">
        <v>0</v>
      </c>
      <c r="H55" s="2"/>
    </row>
    <row r="56" spans="1:8" ht="25.5" outlineLevel="5" x14ac:dyDescent="0.25">
      <c r="A56" s="29" t="s">
        <v>12</v>
      </c>
      <c r="B56" s="30" t="s">
        <v>59</v>
      </c>
      <c r="C56" s="30" t="s">
        <v>13</v>
      </c>
      <c r="D56" s="31">
        <v>0.4</v>
      </c>
      <c r="E56" s="31">
        <v>0</v>
      </c>
      <c r="F56" s="32">
        <f t="shared" si="0"/>
        <v>0</v>
      </c>
      <c r="G56" s="6">
        <v>0</v>
      </c>
      <c r="H56" s="2"/>
    </row>
    <row r="57" spans="1:8" ht="38.25" outlineLevel="4" x14ac:dyDescent="0.25">
      <c r="A57" s="33" t="s">
        <v>60</v>
      </c>
      <c r="B57" s="34" t="s">
        <v>61</v>
      </c>
      <c r="C57" s="34" t="s">
        <v>2</v>
      </c>
      <c r="D57" s="35">
        <v>390.5</v>
      </c>
      <c r="E57" s="35">
        <v>69.761259999999993</v>
      </c>
      <c r="F57" s="36">
        <f t="shared" si="0"/>
        <v>17.864599231754159</v>
      </c>
      <c r="G57" s="6">
        <v>0</v>
      </c>
      <c r="H57" s="2"/>
    </row>
    <row r="58" spans="1:8" ht="38.25" outlineLevel="5" x14ac:dyDescent="0.25">
      <c r="A58" s="29" t="s">
        <v>8</v>
      </c>
      <c r="B58" s="30" t="s">
        <v>61</v>
      </c>
      <c r="C58" s="30" t="s">
        <v>9</v>
      </c>
      <c r="D58" s="31">
        <v>390.5</v>
      </c>
      <c r="E58" s="31">
        <v>69.761259999999993</v>
      </c>
      <c r="F58" s="32">
        <f t="shared" si="0"/>
        <v>17.864599231754159</v>
      </c>
      <c r="G58" s="6">
        <v>0</v>
      </c>
      <c r="H58" s="2"/>
    </row>
    <row r="59" spans="1:8" ht="38.25" x14ac:dyDescent="0.25">
      <c r="A59" s="5" t="s">
        <v>62</v>
      </c>
      <c r="B59" s="38" t="s">
        <v>63</v>
      </c>
      <c r="C59" s="38" t="s">
        <v>2</v>
      </c>
      <c r="D59" s="25">
        <v>40</v>
      </c>
      <c r="E59" s="25">
        <v>0</v>
      </c>
      <c r="F59" s="28">
        <f t="shared" si="0"/>
        <v>0</v>
      </c>
      <c r="G59" s="6">
        <v>0</v>
      </c>
      <c r="H59" s="2"/>
    </row>
    <row r="60" spans="1:8" outlineLevel="3" x14ac:dyDescent="0.25">
      <c r="A60" s="33" t="s">
        <v>64</v>
      </c>
      <c r="B60" s="34" t="s">
        <v>65</v>
      </c>
      <c r="C60" s="34" t="s">
        <v>2</v>
      </c>
      <c r="D60" s="35">
        <v>40</v>
      </c>
      <c r="E60" s="35">
        <v>0</v>
      </c>
      <c r="F60" s="36">
        <f t="shared" si="0"/>
        <v>0</v>
      </c>
      <c r="G60" s="6">
        <v>0</v>
      </c>
      <c r="H60" s="2"/>
    </row>
    <row r="61" spans="1:8" outlineLevel="4" x14ac:dyDescent="0.25">
      <c r="A61" s="33" t="s">
        <v>66</v>
      </c>
      <c r="B61" s="34" t="s">
        <v>67</v>
      </c>
      <c r="C61" s="34" t="s">
        <v>2</v>
      </c>
      <c r="D61" s="35">
        <v>40</v>
      </c>
      <c r="E61" s="35">
        <v>0</v>
      </c>
      <c r="F61" s="36">
        <f t="shared" si="0"/>
        <v>0</v>
      </c>
      <c r="G61" s="6">
        <v>0</v>
      </c>
      <c r="H61" s="2"/>
    </row>
    <row r="62" spans="1:8" ht="25.5" outlineLevel="5" x14ac:dyDescent="0.25">
      <c r="A62" s="29" t="s">
        <v>12</v>
      </c>
      <c r="B62" s="30" t="s">
        <v>67</v>
      </c>
      <c r="C62" s="30" t="s">
        <v>13</v>
      </c>
      <c r="D62" s="31">
        <v>40</v>
      </c>
      <c r="E62" s="31">
        <v>0</v>
      </c>
      <c r="F62" s="32">
        <f t="shared" si="0"/>
        <v>0</v>
      </c>
      <c r="G62" s="6">
        <v>0</v>
      </c>
      <c r="H62" s="2"/>
    </row>
    <row r="63" spans="1:8" ht="38.25" x14ac:dyDescent="0.25">
      <c r="A63" s="5" t="s">
        <v>68</v>
      </c>
      <c r="B63" s="38" t="s">
        <v>69</v>
      </c>
      <c r="C63" s="38" t="s">
        <v>2</v>
      </c>
      <c r="D63" s="25">
        <v>2113.8000000000002</v>
      </c>
      <c r="E63" s="25">
        <v>673.49366999999995</v>
      </c>
      <c r="F63" s="28">
        <f t="shared" ref="F63:F77" si="1">E63/D63*100</f>
        <v>31.861749929037746</v>
      </c>
      <c r="G63" s="6">
        <v>0</v>
      </c>
      <c r="H63" s="2"/>
    </row>
    <row r="64" spans="1:8" outlineLevel="3" x14ac:dyDescent="0.25">
      <c r="A64" s="33" t="s">
        <v>64</v>
      </c>
      <c r="B64" s="34" t="s">
        <v>70</v>
      </c>
      <c r="C64" s="34" t="s">
        <v>2</v>
      </c>
      <c r="D64" s="35">
        <v>1393.8</v>
      </c>
      <c r="E64" s="35">
        <v>673.49366999999995</v>
      </c>
      <c r="F64" s="36">
        <f t="shared" si="1"/>
        <v>48.320682307361167</v>
      </c>
      <c r="G64" s="6">
        <v>0</v>
      </c>
      <c r="H64" s="2"/>
    </row>
    <row r="65" spans="1:8" outlineLevel="4" x14ac:dyDescent="0.25">
      <c r="A65" s="33" t="s">
        <v>71</v>
      </c>
      <c r="B65" s="34" t="s">
        <v>72</v>
      </c>
      <c r="C65" s="34" t="s">
        <v>2</v>
      </c>
      <c r="D65" s="35">
        <v>1393.8</v>
      </c>
      <c r="E65" s="35">
        <v>673.49366999999995</v>
      </c>
      <c r="F65" s="36">
        <f t="shared" si="1"/>
        <v>48.320682307361167</v>
      </c>
      <c r="G65" s="6">
        <v>0</v>
      </c>
      <c r="H65" s="2"/>
    </row>
    <row r="66" spans="1:8" ht="25.5" outlineLevel="5" x14ac:dyDescent="0.25">
      <c r="A66" s="29" t="s">
        <v>12</v>
      </c>
      <c r="B66" s="30" t="s">
        <v>72</v>
      </c>
      <c r="C66" s="30" t="s">
        <v>13</v>
      </c>
      <c r="D66" s="31">
        <v>1393.8</v>
      </c>
      <c r="E66" s="31">
        <v>673.49366999999995</v>
      </c>
      <c r="F66" s="32">
        <f t="shared" si="1"/>
        <v>48.320682307361167</v>
      </c>
      <c r="G66" s="6">
        <v>0</v>
      </c>
      <c r="H66" s="2"/>
    </row>
    <row r="67" spans="1:8" outlineLevel="3" x14ac:dyDescent="0.25">
      <c r="A67" s="33" t="s">
        <v>24</v>
      </c>
      <c r="B67" s="34" t="s">
        <v>73</v>
      </c>
      <c r="C67" s="34" t="s">
        <v>2</v>
      </c>
      <c r="D67" s="35">
        <v>170</v>
      </c>
      <c r="E67" s="35">
        <v>0</v>
      </c>
      <c r="F67" s="36">
        <f t="shared" si="1"/>
        <v>0</v>
      </c>
      <c r="G67" s="6">
        <v>0</v>
      </c>
      <c r="H67" s="2"/>
    </row>
    <row r="68" spans="1:8" ht="25.5" outlineLevel="5" x14ac:dyDescent="0.25">
      <c r="A68" s="29" t="s">
        <v>12</v>
      </c>
      <c r="B68" s="30" t="s">
        <v>73</v>
      </c>
      <c r="C68" s="30" t="s">
        <v>13</v>
      </c>
      <c r="D68" s="31">
        <v>170</v>
      </c>
      <c r="E68" s="31">
        <v>0</v>
      </c>
      <c r="F68" s="32">
        <f t="shared" si="1"/>
        <v>0</v>
      </c>
      <c r="G68" s="6">
        <v>0</v>
      </c>
      <c r="H68" s="2"/>
    </row>
    <row r="69" spans="1:8" outlineLevel="3" x14ac:dyDescent="0.25">
      <c r="A69" s="33" t="s">
        <v>74</v>
      </c>
      <c r="B69" s="34" t="s">
        <v>75</v>
      </c>
      <c r="C69" s="34" t="s">
        <v>2</v>
      </c>
      <c r="D69" s="35">
        <v>550</v>
      </c>
      <c r="E69" s="35">
        <v>0</v>
      </c>
      <c r="F69" s="36">
        <f t="shared" si="1"/>
        <v>0</v>
      </c>
      <c r="G69" s="6">
        <v>0</v>
      </c>
      <c r="H69" s="2"/>
    </row>
    <row r="70" spans="1:8" outlineLevel="5" x14ac:dyDescent="0.25">
      <c r="A70" s="29" t="s">
        <v>18</v>
      </c>
      <c r="B70" s="30" t="s">
        <v>75</v>
      </c>
      <c r="C70" s="30" t="s">
        <v>19</v>
      </c>
      <c r="D70" s="31">
        <v>550</v>
      </c>
      <c r="E70" s="31">
        <v>0</v>
      </c>
      <c r="F70" s="32">
        <f t="shared" si="1"/>
        <v>0</v>
      </c>
      <c r="G70" s="6">
        <v>0</v>
      </c>
      <c r="H70" s="2"/>
    </row>
    <row r="71" spans="1:8" ht="38.25" x14ac:dyDescent="0.25">
      <c r="A71" s="5" t="s">
        <v>76</v>
      </c>
      <c r="B71" s="38" t="s">
        <v>77</v>
      </c>
      <c r="C71" s="38" t="s">
        <v>2</v>
      </c>
      <c r="D71" s="25">
        <v>15</v>
      </c>
      <c r="E71" s="25">
        <v>0</v>
      </c>
      <c r="F71" s="28">
        <f t="shared" si="1"/>
        <v>0</v>
      </c>
      <c r="G71" s="6">
        <v>0</v>
      </c>
      <c r="H71" s="2"/>
    </row>
    <row r="72" spans="1:8" ht="25.5" outlineLevel="4" x14ac:dyDescent="0.25">
      <c r="A72" s="33" t="s">
        <v>78</v>
      </c>
      <c r="B72" s="34" t="s">
        <v>79</v>
      </c>
      <c r="C72" s="34" t="s">
        <v>2</v>
      </c>
      <c r="D72" s="35">
        <v>15</v>
      </c>
      <c r="E72" s="35">
        <v>0</v>
      </c>
      <c r="F72" s="36">
        <f t="shared" si="1"/>
        <v>0</v>
      </c>
      <c r="G72" s="6">
        <v>0</v>
      </c>
      <c r="H72" s="2"/>
    </row>
    <row r="73" spans="1:8" ht="25.5" outlineLevel="5" x14ac:dyDescent="0.25">
      <c r="A73" s="29" t="s">
        <v>12</v>
      </c>
      <c r="B73" s="30" t="s">
        <v>79</v>
      </c>
      <c r="C73" s="30" t="s">
        <v>13</v>
      </c>
      <c r="D73" s="31">
        <v>15</v>
      </c>
      <c r="E73" s="31">
        <v>0</v>
      </c>
      <c r="F73" s="32">
        <f t="shared" si="1"/>
        <v>0</v>
      </c>
      <c r="G73" s="6">
        <v>0</v>
      </c>
      <c r="H73" s="2"/>
    </row>
    <row r="74" spans="1:8" x14ac:dyDescent="0.25">
      <c r="A74" s="37" t="s">
        <v>80</v>
      </c>
      <c r="B74" s="38" t="s">
        <v>81</v>
      </c>
      <c r="C74" s="38" t="s">
        <v>2</v>
      </c>
      <c r="D74" s="39">
        <v>10</v>
      </c>
      <c r="E74" s="39">
        <v>0</v>
      </c>
      <c r="F74" s="28">
        <f t="shared" si="1"/>
        <v>0</v>
      </c>
      <c r="G74" s="6">
        <v>0</v>
      </c>
      <c r="H74" s="2"/>
    </row>
    <row r="75" spans="1:8" ht="25.5" outlineLevel="3" x14ac:dyDescent="0.25">
      <c r="A75" s="33" t="s">
        <v>82</v>
      </c>
      <c r="B75" s="34" t="s">
        <v>83</v>
      </c>
      <c r="C75" s="34" t="s">
        <v>2</v>
      </c>
      <c r="D75" s="35">
        <v>10</v>
      </c>
      <c r="E75" s="35">
        <v>0</v>
      </c>
      <c r="F75" s="36">
        <f t="shared" si="1"/>
        <v>0</v>
      </c>
      <c r="G75" s="6">
        <v>0</v>
      </c>
      <c r="H75" s="2"/>
    </row>
    <row r="76" spans="1:8" outlineLevel="4" x14ac:dyDescent="0.25">
      <c r="A76" s="33" t="s">
        <v>84</v>
      </c>
      <c r="B76" s="34" t="s">
        <v>85</v>
      </c>
      <c r="C76" s="34" t="s">
        <v>2</v>
      </c>
      <c r="D76" s="35">
        <v>10</v>
      </c>
      <c r="E76" s="35">
        <v>0</v>
      </c>
      <c r="F76" s="36">
        <f t="shared" si="1"/>
        <v>0</v>
      </c>
      <c r="G76" s="6">
        <v>0</v>
      </c>
      <c r="H76" s="2"/>
    </row>
    <row r="77" spans="1:8" ht="25.5" outlineLevel="5" x14ac:dyDescent="0.25">
      <c r="A77" s="29" t="s">
        <v>12</v>
      </c>
      <c r="B77" s="30" t="s">
        <v>85</v>
      </c>
      <c r="C77" s="30" t="s">
        <v>13</v>
      </c>
      <c r="D77" s="31">
        <v>10</v>
      </c>
      <c r="E77" s="31">
        <v>0</v>
      </c>
      <c r="F77" s="32">
        <f t="shared" si="1"/>
        <v>0</v>
      </c>
      <c r="G77" s="6">
        <v>0</v>
      </c>
      <c r="H77" s="2"/>
    </row>
    <row r="78" spans="1:8" ht="12.75" customHeight="1" x14ac:dyDescent="0.25">
      <c r="A78" s="2"/>
      <c r="B78" s="2"/>
      <c r="C78" s="2"/>
      <c r="D78" s="2"/>
      <c r="E78" s="2"/>
      <c r="F78" s="2"/>
      <c r="G78" s="2"/>
      <c r="H78" s="2"/>
    </row>
    <row r="79" spans="1:8" ht="21" customHeight="1" x14ac:dyDescent="0.25">
      <c r="A79" s="40" t="s">
        <v>96</v>
      </c>
      <c r="B79" s="41"/>
      <c r="C79" s="41"/>
      <c r="D79" s="41"/>
      <c r="E79" s="22"/>
      <c r="F79" s="22"/>
      <c r="G79" s="7"/>
      <c r="H79" s="2"/>
    </row>
  </sheetData>
  <mergeCells count="13">
    <mergeCell ref="F6:F7"/>
    <mergeCell ref="G6:G7"/>
    <mergeCell ref="A79:F79"/>
    <mergeCell ref="E6:E7"/>
    <mergeCell ref="D6:D7"/>
    <mergeCell ref="A6:A7"/>
    <mergeCell ref="B6:B7"/>
    <mergeCell ref="C6:C7"/>
    <mergeCell ref="A2:D2"/>
    <mergeCell ref="A4:E4"/>
    <mergeCell ref="A5:G5"/>
    <mergeCell ref="D1:F1"/>
    <mergeCell ref="A3:F3"/>
  </mergeCells>
  <pageMargins left="0.59027779999999996" right="0.59027779999999996" top="0.59027779999999996" bottom="0.59027779999999996" header="0.39374999999999999" footer="0.39374999999999999"/>
  <pageSetup paperSize="9" scale="8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ANAL_ISP_BUDG&lt;/Code&gt;&#10;  &lt;ObjectCode&gt;SQUERY_ANAL_ISP_BUDG&lt;/ObjectCode&gt;&#10;  &lt;DocName&gt;ЦЕЛЕВЫЕ для поселений(Аналитический отчет по исполнению бюджета с произвольной группировкой)&lt;/DocName&gt;&#10;  &lt;VariantName&gt;ЦЕЛЕВЫЕ для поселений&lt;/VariantName&gt;&#10;  &lt;VariantLink&gt;257552714&lt;/VariantLink&gt;&#10;  &lt;ReportCode&gt;54150E57208B4564B72E6B0A717F54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C3F0F03-B9CB-40A1-B3C8-9EEE5C35D40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Bud2</cp:lastModifiedBy>
  <dcterms:created xsi:type="dcterms:W3CDTF">2024-05-13T08:27:54Z</dcterms:created>
  <dcterms:modified xsi:type="dcterms:W3CDTF">2024-05-13T10:30:29Z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ЦЕЛЕВЫЕ для поселений(Аналитический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ЦЕЛЕВЫЕ для поселений.xlsx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