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ении бюджета\"/>
    </mc:Choice>
  </mc:AlternateContent>
  <bookViews>
    <workbookView xWindow="150" yWindow="570" windowWidth="11175" windowHeight="9915"/>
  </bookViews>
  <sheets>
    <sheet name="без учета счетов бюджета" sheetId="2" r:id="rId1"/>
  </sheets>
  <definedNames>
    <definedName name="_xlnm._FilterDatabase" localSheetId="0" hidden="1">'без учета счетов бюджета'!$A$15:$F$60</definedName>
    <definedName name="_xlnm.Print_Titles" localSheetId="0">'без учета счетов бюджета'!$15:$16</definedName>
  </definedNames>
  <calcPr calcId="162913"/>
</workbook>
</file>

<file path=xl/calcChain.xml><?xml version="1.0" encoding="utf-8"?>
<calcChain xmlns="http://schemas.openxmlformats.org/spreadsheetml/2006/main">
  <c r="E18" i="2" l="1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D17" i="2"/>
  <c r="C17" i="2"/>
  <c r="E17" i="2" l="1"/>
</calcChain>
</file>

<file path=xl/sharedStrings.xml><?xml version="1.0" encoding="utf-8"?>
<sst xmlns="http://schemas.openxmlformats.org/spreadsheetml/2006/main" count="103" uniqueCount="101">
  <si>
    <t/>
  </si>
  <si>
    <t xml:space="preserve">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</si>
  <si>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</si>
  <si>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Руководство и управление в  сфере установленных функций органов местного самоуправления</t>
  </si>
  <si>
    <t>5100001000</t>
  </si>
  <si>
    <t xml:space="preserve">            Глава  муниципального  образования</t>
  </si>
  <si>
    <t>5100001010</t>
  </si>
  <si>
    <t xml:space="preserve">            Органы местного самоуправления</t>
  </si>
  <si>
    <t>5100001020</t>
  </si>
  <si>
    <t xml:space="preserve">            Структурные подразделения органов местного самоуправления</t>
  </si>
  <si>
    <t>5100001030</t>
  </si>
  <si>
    <t xml:space="preserve">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</si>
  <si>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</si>
  <si>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Реализация государственных функций, связанных с общегосударственным управлением</t>
  </si>
  <si>
    <t>5100003000</t>
  </si>
  <si>
    <t xml:space="preserve">          Прочие мероприятия по благоустройству городских округов и поселений</t>
  </si>
  <si>
    <t>5100005000</t>
  </si>
  <si>
    <t xml:space="preserve">          Резервные фонды</t>
  </si>
  <si>
    <t>5100007000</t>
  </si>
  <si>
    <t xml:space="preserve">            Резервные фонды местных администраций</t>
  </si>
  <si>
    <t>5100007010</t>
  </si>
  <si>
    <t xml:space="preserve">          Поддержка жилищного  хозяйства</t>
  </si>
  <si>
    <t>5100008000</t>
  </si>
  <si>
    <t xml:space="preserve">            Обеспечение мероприятий по капитальному ремонту многоквартирных домов</t>
  </si>
  <si>
    <t>5100008300</t>
  </si>
  <si>
    <t xml:space="preserve">            Текущий ремонт муниципального жилья</t>
  </si>
  <si>
    <t>5100008400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</si>
  <si>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</si>
  <si>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5100010000</t>
  </si>
  <si>
    <t xml:space="preserve">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</si>
  <si>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</si>
  <si>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</si>
  <si>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</si>
  <si>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</si>
  <si>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</si>
  <si>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</si>
  <si>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</si>
  <si>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</si>
  <si>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</si>
  <si>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</si>
  <si>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</si>
  <si>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  Организация и осуществление внутреннего муниципального финансового контроля за исполнением бюджета поселения</t>
  </si>
  <si>
    <t>5100010080</t>
  </si>
  <si>
    <t xml:space="preserve">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</si>
  <si>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</si>
  <si>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Мероприятия в сфере культуры</t>
  </si>
  <si>
    <t>5100012000</t>
  </si>
  <si>
    <t xml:space="preserve">          Мероприятия в области физической культуры и спорта</t>
  </si>
  <si>
    <t>5100013000</t>
  </si>
  <si>
    <t xml:space="preserve">            Подготовка и повышение квалификации лиц, замещающих муниципальные должности, и муниципальных служащих</t>
  </si>
  <si>
    <t>5100015560</t>
  </si>
  <si>
    <t xml:space="preserve">          Финансовое обеспечение расходных обязательств публично-правовых образований, возникающих при выполнении государственных полномочий Кировской области</t>
  </si>
  <si>
    <t>5100016000</t>
  </si>
  <si>
    <t xml:space="preserve">            Создание и деятельность в муниципальных образованиях административной (ых)  комиссии (ий)</t>
  </si>
  <si>
    <t>5100016050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</si>
  <si>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</si>
  <si>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5100051180</t>
  </si>
  <si>
    <t xml:space="preserve">            Софинансирование по подготовке и повышению квалификации лиц, замещающих муниципальные должности и муниципальных служащих</t>
  </si>
  <si>
    <t>51000S5560</t>
  </si>
  <si>
    <t>5200000000</t>
  </si>
  <si>
    <t xml:space="preserve">          Мероприятия в установленной сфере деятельности</t>
  </si>
  <si>
    <t>5200004000</t>
  </si>
  <si>
    <t xml:space="preserve">            Мероприятия по пожарной безопасности</t>
  </si>
  <si>
    <t>5200004010</t>
  </si>
  <si>
    <t>5300000000</t>
  </si>
  <si>
    <t xml:space="preserve">            Реализация мероприятий, направленных на подготовку систем коммунальной инфраструктуры к работе в осенне-зимний период</t>
  </si>
  <si>
    <t>5300015490</t>
  </si>
  <si>
    <t xml:space="preserve">            Софинансирование мероприятий, направленных на подготовку объектов коммунальной инфраструктуры к работе в осенне-зимний период</t>
  </si>
  <si>
    <t>53000S5490</t>
  </si>
  <si>
    <t xml:space="preserve">   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</si>
  <si>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</si>
  <si>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>5500004000</t>
  </si>
  <si>
    <t xml:space="preserve">            Мероприятия в сфере дорожной деятельности</t>
  </si>
  <si>
    <t>5500004030</t>
  </si>
  <si>
    <t>5500005000</t>
  </si>
  <si>
    <t xml:space="preserve">          Автомобильный транспорт</t>
  </si>
  <si>
    <t>5500006000</t>
  </si>
  <si>
    <t xml:space="preserve">    Непрограммные расходы</t>
  </si>
  <si>
    <t>9900000000</t>
  </si>
  <si>
    <t xml:space="preserve">          Руководство и управление в сфере установленных функций органов местного самоуправления</t>
  </si>
  <si>
    <t>9900001000</t>
  </si>
  <si>
    <t xml:space="preserve">            Органы местного самоуправления и структурные подразделения</t>
  </si>
  <si>
    <t>9900001040</t>
  </si>
  <si>
    <t xml:space="preserve">Наименование классификации расходов
бюджета </t>
  </si>
  <si>
    <t>Всего расходов</t>
  </si>
  <si>
    <t>0000000000</t>
  </si>
  <si>
    <t>Целевая статья</t>
  </si>
  <si>
    <t>____________________</t>
  </si>
  <si>
    <t xml:space="preserve">Расходы бюджета поселения на реализацию муниципальных программ муниципального образования Песковское городское поселение Омутнинского района Кировской области за 2023 год </t>
  </si>
  <si>
    <t>Процент исполнения (%)</t>
  </si>
  <si>
    <t>Утвержденный план на 2023 год (тыс. рублей)</t>
  </si>
  <si>
    <t>Исполнено за 2023 год (тыс. рублей)</t>
  </si>
  <si>
    <t>Муниципальная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</si>
  <si>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 xml:space="preserve">   Муниципальная программа комплексного развития систем коммунальной инфраструктуры Песковского городского поселения на 2014-2030 г.г.</t>
  </si>
  <si>
    <t>УТВЕРЖДЕНЫ</t>
  </si>
  <si>
    <t>решением Песковской</t>
  </si>
  <si>
    <t>поселковой  Думы</t>
  </si>
  <si>
    <t>Приложение № 3</t>
  </si>
  <si>
    <t>Омутнинского района</t>
  </si>
  <si>
    <t>Кировской области</t>
  </si>
  <si>
    <t>от  07.06.2024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</si>
</sst>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7">
    <xf numFmtId="0" fontId="0" fillId="0" borderId="0" xfId="0"/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4" applyNumberFormat="1" applyFont="1" applyProtection="1">
      <alignment horizontal="center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 applyAlignment="1">
      <alignment horizontal="right" vertical="center" wrapText="1"/>
    </xf>
    <xf numFmtId="165" fontId="9" fillId="0" borderId="2" xfId="6" applyNumberFormat="1" applyFont="1" applyAlignment="1">
      <alignment horizontal="center" vertical="top" wrapText="1"/>
    </xf>
    <xf numFmtId="0" fontId="7" fillId="0" borderId="2" xfId="6" applyFont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4" fontId="9" fillId="2" borderId="2" xfId="9" applyNumberFormat="1" applyFont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5" fontId="10" fillId="0" borderId="2" xfId="6" applyNumberFormat="1" applyFont="1" applyAlignment="1">
      <alignment horizontal="center" vertical="top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0" borderId="2" xfId="6" applyNumberFormat="1" applyFont="1" applyAlignment="1">
      <alignment horizontal="center" vertical="top" wrapTex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165" fontId="11" fillId="0" borderId="2" xfId="6" applyNumberFormat="1" applyFont="1" applyAlignment="1">
      <alignment horizontal="center" vertical="top" wrapText="1"/>
    </xf>
    <xf numFmtId="0" fontId="7" fillId="0" borderId="1" xfId="14" applyNumberFormat="1" applyFont="1" applyProtection="1">
      <alignment horizontal="left" wrapText="1"/>
    </xf>
    <xf numFmtId="0" fontId="7" fillId="0" borderId="1" xfId="1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left" vertical="top"/>
    </xf>
    <xf numFmtId="0" fontId="13" fillId="0" borderId="0" xfId="0" applyFont="1" applyAlignment="1">
      <alignment wrapText="1"/>
    </xf>
    <xf numFmtId="0" fontId="8" fillId="0" borderId="0" xfId="0" applyFont="1" applyFill="1" applyAlignment="1">
      <alignment horizontal="left"/>
    </xf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3" applyNumberFormat="1" applyFont="1" applyAlignment="1" applyProtection="1">
      <alignment horizontal="center" vertical="center" wrapText="1"/>
    </xf>
    <xf numFmtId="0" fontId="9" fillId="0" borderId="1" xfId="3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="80" zoomScaleNormal="80" zoomScaleSheetLayoutView="100" workbookViewId="0">
      <selection activeCell="D10" sqref="D10"/>
    </sheetView>
  </sheetViews>
  <sheetFormatPr defaultRowHeight="18.75" outlineLevelRow="4" x14ac:dyDescent="0.3"/>
  <cols>
    <col min="1" max="1" width="70.140625" style="4" customWidth="1"/>
    <col min="2" max="2" width="19.7109375" style="4" customWidth="1"/>
    <col min="3" max="3" width="20" style="4" customWidth="1"/>
    <col min="4" max="4" width="15" style="4" customWidth="1"/>
    <col min="5" max="5" width="14.5703125" style="4" customWidth="1"/>
    <col min="6" max="6" width="9.140625" style="4" hidden="1"/>
    <col min="7" max="7" width="9.140625" style="4" customWidth="1"/>
    <col min="8" max="16384" width="9.140625" style="4"/>
  </cols>
  <sheetData>
    <row r="1" spans="1:7" x14ac:dyDescent="0.3">
      <c r="A1" s="1"/>
      <c r="B1" s="2"/>
      <c r="C1" s="28"/>
      <c r="D1" s="30" t="s">
        <v>97</v>
      </c>
      <c r="E1" s="31"/>
      <c r="F1" s="3"/>
      <c r="G1" s="3"/>
    </row>
    <row r="2" spans="1:7" x14ac:dyDescent="0.3">
      <c r="A2" s="1"/>
      <c r="B2" s="2"/>
      <c r="C2" s="28"/>
      <c r="D2" s="30"/>
      <c r="E2" s="31"/>
      <c r="F2" s="3"/>
      <c r="G2" s="3"/>
    </row>
    <row r="3" spans="1:7" x14ac:dyDescent="0.3">
      <c r="A3" s="1"/>
      <c r="B3" s="2"/>
      <c r="C3" s="28"/>
      <c r="D3" s="30" t="s">
        <v>94</v>
      </c>
      <c r="E3" s="31"/>
      <c r="F3" s="3"/>
      <c r="G3" s="3"/>
    </row>
    <row r="4" spans="1:7" x14ac:dyDescent="0.3">
      <c r="A4" s="1"/>
      <c r="B4" s="2"/>
      <c r="C4" s="28"/>
      <c r="D4" s="30"/>
      <c r="E4" s="31"/>
      <c r="F4" s="3"/>
      <c r="G4" s="3"/>
    </row>
    <row r="5" spans="1:7" x14ac:dyDescent="0.3">
      <c r="A5" s="1"/>
      <c r="B5" s="2"/>
      <c r="C5" s="28"/>
      <c r="D5" s="32" t="s">
        <v>95</v>
      </c>
      <c r="E5" s="31"/>
      <c r="F5" s="3"/>
      <c r="G5" s="3"/>
    </row>
    <row r="6" spans="1:7" x14ac:dyDescent="0.3">
      <c r="A6" s="1"/>
      <c r="B6" s="2"/>
      <c r="C6" s="28"/>
      <c r="D6" s="32" t="s">
        <v>96</v>
      </c>
      <c r="E6" s="31"/>
      <c r="F6" s="3"/>
      <c r="G6" s="3"/>
    </row>
    <row r="7" spans="1:7" x14ac:dyDescent="0.3">
      <c r="A7" s="1"/>
      <c r="B7" s="2"/>
      <c r="C7" s="28"/>
      <c r="D7" s="32" t="s">
        <v>98</v>
      </c>
      <c r="E7" s="31"/>
      <c r="F7" s="3"/>
      <c r="G7" s="3"/>
    </row>
    <row r="8" spans="1:7" x14ac:dyDescent="0.3">
      <c r="A8" s="1"/>
      <c r="B8" s="2"/>
      <c r="C8" s="28"/>
      <c r="D8" s="32" t="s">
        <v>99</v>
      </c>
      <c r="E8" s="31"/>
      <c r="F8" s="3"/>
      <c r="G8" s="3"/>
    </row>
    <row r="9" spans="1:7" x14ac:dyDescent="0.3">
      <c r="A9" s="1"/>
      <c r="B9" s="2"/>
      <c r="C9" s="28"/>
      <c r="D9" s="30"/>
      <c r="E9" s="31"/>
      <c r="F9" s="3"/>
      <c r="G9" s="3"/>
    </row>
    <row r="10" spans="1:7" x14ac:dyDescent="0.3">
      <c r="A10" s="1"/>
      <c r="B10" s="2"/>
      <c r="C10" s="28"/>
      <c r="D10" s="30" t="s">
        <v>100</v>
      </c>
      <c r="E10" s="31"/>
      <c r="F10" s="3"/>
      <c r="G10" s="3"/>
    </row>
    <row r="11" spans="1:7" x14ac:dyDescent="0.3">
      <c r="A11" s="1"/>
      <c r="B11" s="2"/>
      <c r="C11" s="28"/>
      <c r="D11" s="29"/>
      <c r="E11" s="29"/>
      <c r="F11" s="3"/>
      <c r="G11" s="3"/>
    </row>
    <row r="12" spans="1:7" ht="15.2" customHeight="1" x14ac:dyDescent="0.3">
      <c r="A12" s="38"/>
      <c r="B12" s="39"/>
      <c r="C12" s="39"/>
      <c r="D12" s="3"/>
      <c r="E12" s="3"/>
      <c r="F12" s="3"/>
      <c r="G12" s="3"/>
    </row>
    <row r="13" spans="1:7" ht="44.25" customHeight="1" x14ac:dyDescent="0.3">
      <c r="A13" s="42" t="s">
        <v>88</v>
      </c>
      <c r="B13" s="43"/>
      <c r="C13" s="43"/>
      <c r="D13" s="43"/>
      <c r="E13" s="44"/>
      <c r="F13" s="5"/>
      <c r="G13" s="3"/>
    </row>
    <row r="14" spans="1:7" ht="12.75" customHeight="1" x14ac:dyDescent="0.3">
      <c r="A14" s="40"/>
      <c r="B14" s="41"/>
      <c r="C14" s="41"/>
      <c r="D14" s="41"/>
      <c r="E14" s="41"/>
      <c r="F14" s="41"/>
      <c r="G14" s="3"/>
    </row>
    <row r="15" spans="1:7" ht="51" customHeight="1" x14ac:dyDescent="0.3">
      <c r="A15" s="36" t="s">
        <v>83</v>
      </c>
      <c r="B15" s="36" t="s">
        <v>86</v>
      </c>
      <c r="C15" s="36" t="s">
        <v>90</v>
      </c>
      <c r="D15" s="36" t="s">
        <v>91</v>
      </c>
      <c r="E15" s="45" t="s">
        <v>89</v>
      </c>
      <c r="F15" s="36" t="s">
        <v>0</v>
      </c>
      <c r="G15" s="3"/>
    </row>
    <row r="16" spans="1:7" ht="54.75" customHeight="1" x14ac:dyDescent="0.3">
      <c r="A16" s="37"/>
      <c r="B16" s="37"/>
      <c r="C16" s="37"/>
      <c r="D16" s="37"/>
      <c r="E16" s="46"/>
      <c r="F16" s="37"/>
      <c r="G16" s="3"/>
    </row>
    <row r="17" spans="1:7" x14ac:dyDescent="0.3">
      <c r="A17" s="6" t="s">
        <v>84</v>
      </c>
      <c r="B17" s="7" t="s">
        <v>85</v>
      </c>
      <c r="C17" s="8">
        <f>C18+C47+C50+C53+C58</f>
        <v>14148.863000000001</v>
      </c>
      <c r="D17" s="8">
        <f>D18+D47+D50+D53+D58</f>
        <v>13697.551130000002</v>
      </c>
      <c r="E17" s="9">
        <f>D17/C17*100</f>
        <v>96.810260513512645</v>
      </c>
      <c r="F17" s="10"/>
      <c r="G17" s="3"/>
    </row>
    <row r="18" spans="1:7" ht="75" x14ac:dyDescent="0.3">
      <c r="A18" s="11" t="s">
        <v>1</v>
      </c>
      <c r="B18" s="12" t="s">
        <v>2</v>
      </c>
      <c r="C18" s="13">
        <v>10568.43</v>
      </c>
      <c r="D18" s="13">
        <v>10393.52174</v>
      </c>
      <c r="E18" s="9">
        <f t="shared" ref="E18:E60" si="0">D18/C18*100</f>
        <v>98.344992964896392</v>
      </c>
      <c r="F18" s="14">
        <v>0</v>
      </c>
      <c r="G18" s="3"/>
    </row>
    <row r="19" spans="1:7" ht="45" customHeight="1" outlineLevel="3" x14ac:dyDescent="0.3">
      <c r="A19" s="15" t="s">
        <v>3</v>
      </c>
      <c r="B19" s="16" t="s">
        <v>4</v>
      </c>
      <c r="C19" s="17">
        <v>7499.27</v>
      </c>
      <c r="D19" s="17">
        <v>7342.2752099999998</v>
      </c>
      <c r="E19" s="18">
        <f t="shared" si="0"/>
        <v>97.906532369150597</v>
      </c>
      <c r="F19" s="14">
        <v>0</v>
      </c>
      <c r="G19" s="3"/>
    </row>
    <row r="20" spans="1:7" outlineLevel="4" x14ac:dyDescent="0.3">
      <c r="A20" s="19" t="s">
        <v>5</v>
      </c>
      <c r="B20" s="20" t="s">
        <v>6</v>
      </c>
      <c r="C20" s="21">
        <v>1179.71</v>
      </c>
      <c r="D20" s="21">
        <v>1179.2570900000001</v>
      </c>
      <c r="E20" s="22">
        <f t="shared" si="0"/>
        <v>99.961608361376946</v>
      </c>
      <c r="F20" s="14">
        <v>0</v>
      </c>
      <c r="G20" s="3"/>
    </row>
    <row r="21" spans="1:7" outlineLevel="4" x14ac:dyDescent="0.3">
      <c r="A21" s="19" t="s">
        <v>7</v>
      </c>
      <c r="B21" s="20" t="s">
        <v>8</v>
      </c>
      <c r="C21" s="21">
        <v>3212.55</v>
      </c>
      <c r="D21" s="21">
        <v>3176.0945400000001</v>
      </c>
      <c r="E21" s="22">
        <f t="shared" si="0"/>
        <v>98.865217350702707</v>
      </c>
      <c r="F21" s="14">
        <v>0</v>
      </c>
      <c r="G21" s="3"/>
    </row>
    <row r="22" spans="1:7" ht="37.5" outlineLevel="4" x14ac:dyDescent="0.3">
      <c r="A22" s="19" t="s">
        <v>9</v>
      </c>
      <c r="B22" s="20" t="s">
        <v>10</v>
      </c>
      <c r="C22" s="21">
        <v>3107.01</v>
      </c>
      <c r="D22" s="21">
        <v>2986.9235800000001</v>
      </c>
      <c r="E22" s="22">
        <f t="shared" si="0"/>
        <v>96.13498443841506</v>
      </c>
      <c r="F22" s="14">
        <v>0</v>
      </c>
      <c r="G22" s="3"/>
    </row>
    <row r="23" spans="1:7" ht="56.25" outlineLevel="3" x14ac:dyDescent="0.3">
      <c r="A23" s="23" t="s">
        <v>11</v>
      </c>
      <c r="B23" s="24" t="s">
        <v>12</v>
      </c>
      <c r="C23" s="25">
        <v>1790.5</v>
      </c>
      <c r="D23" s="25">
        <v>1788.2271599999999</v>
      </c>
      <c r="E23" s="26">
        <f t="shared" si="0"/>
        <v>99.873061156101642</v>
      </c>
      <c r="F23" s="14">
        <v>0</v>
      </c>
      <c r="G23" s="3"/>
    </row>
    <row r="24" spans="1:7" ht="37.5" outlineLevel="3" x14ac:dyDescent="0.3">
      <c r="A24" s="23" t="s">
        <v>13</v>
      </c>
      <c r="B24" s="24" t="s">
        <v>14</v>
      </c>
      <c r="C24" s="25">
        <v>10.5</v>
      </c>
      <c r="D24" s="25">
        <v>10.476000000000001</v>
      </c>
      <c r="E24" s="26">
        <f t="shared" si="0"/>
        <v>99.771428571428572</v>
      </c>
      <c r="F24" s="14">
        <v>0</v>
      </c>
      <c r="G24" s="3"/>
    </row>
    <row r="25" spans="1:7" ht="37.5" outlineLevel="3" x14ac:dyDescent="0.3">
      <c r="A25" s="23" t="s">
        <v>15</v>
      </c>
      <c r="B25" s="24" t="s">
        <v>16</v>
      </c>
      <c r="C25" s="25">
        <v>75.5</v>
      </c>
      <c r="D25" s="25">
        <v>72.329599999999999</v>
      </c>
      <c r="E25" s="26">
        <f t="shared" si="0"/>
        <v>95.80079470198676</v>
      </c>
      <c r="F25" s="14">
        <v>0</v>
      </c>
      <c r="G25" s="3"/>
    </row>
    <row r="26" spans="1:7" outlineLevel="3" x14ac:dyDescent="0.3">
      <c r="A26" s="23" t="s">
        <v>17</v>
      </c>
      <c r="B26" s="24" t="s">
        <v>18</v>
      </c>
      <c r="C26" s="25">
        <v>5</v>
      </c>
      <c r="D26" s="25">
        <v>4</v>
      </c>
      <c r="E26" s="26">
        <f t="shared" si="0"/>
        <v>80</v>
      </c>
      <c r="F26" s="14">
        <v>0</v>
      </c>
      <c r="G26" s="3"/>
    </row>
    <row r="27" spans="1:7" outlineLevel="4" x14ac:dyDescent="0.3">
      <c r="A27" s="19" t="s">
        <v>19</v>
      </c>
      <c r="B27" s="20" t="s">
        <v>20</v>
      </c>
      <c r="C27" s="21">
        <v>5</v>
      </c>
      <c r="D27" s="21">
        <v>4</v>
      </c>
      <c r="E27" s="22">
        <f t="shared" si="0"/>
        <v>80</v>
      </c>
      <c r="F27" s="14">
        <v>0</v>
      </c>
      <c r="G27" s="3"/>
    </row>
    <row r="28" spans="1:7" outlineLevel="3" x14ac:dyDescent="0.3">
      <c r="A28" s="23" t="s">
        <v>21</v>
      </c>
      <c r="B28" s="24" t="s">
        <v>22</v>
      </c>
      <c r="C28" s="25">
        <v>555.04</v>
      </c>
      <c r="D28" s="25">
        <v>543.66177000000005</v>
      </c>
      <c r="E28" s="26">
        <f t="shared" si="0"/>
        <v>97.950016215047569</v>
      </c>
      <c r="F28" s="14">
        <v>0</v>
      </c>
      <c r="G28" s="3"/>
    </row>
    <row r="29" spans="1:7" ht="37.5" outlineLevel="4" x14ac:dyDescent="0.3">
      <c r="A29" s="19" t="s">
        <v>23</v>
      </c>
      <c r="B29" s="20" t="s">
        <v>24</v>
      </c>
      <c r="C29" s="21">
        <v>512.65</v>
      </c>
      <c r="D29" s="21">
        <v>511.11169999999998</v>
      </c>
      <c r="E29" s="22">
        <f t="shared" si="0"/>
        <v>99.69993172729933</v>
      </c>
      <c r="F29" s="14">
        <v>0</v>
      </c>
      <c r="G29" s="3"/>
    </row>
    <row r="30" spans="1:7" outlineLevel="4" x14ac:dyDescent="0.3">
      <c r="A30" s="19" t="s">
        <v>25</v>
      </c>
      <c r="B30" s="20" t="s">
        <v>26</v>
      </c>
      <c r="C30" s="21">
        <v>42.39</v>
      </c>
      <c r="D30" s="21">
        <v>32.550069999999998</v>
      </c>
      <c r="E30" s="22">
        <f t="shared" si="0"/>
        <v>76.78714319414955</v>
      </c>
      <c r="F30" s="14">
        <v>0</v>
      </c>
      <c r="G30" s="3"/>
    </row>
    <row r="31" spans="1:7" ht="56.25" outlineLevel="3" x14ac:dyDescent="0.3">
      <c r="A31" s="23" t="s">
        <v>27</v>
      </c>
      <c r="B31" s="24" t="s">
        <v>28</v>
      </c>
      <c r="C31" s="25">
        <v>275.39999999999998</v>
      </c>
      <c r="D31" s="25">
        <v>275.39999999999998</v>
      </c>
      <c r="E31" s="26">
        <f t="shared" si="0"/>
        <v>100</v>
      </c>
      <c r="F31" s="14">
        <v>0</v>
      </c>
      <c r="G31" s="3"/>
    </row>
    <row r="32" spans="1:7" ht="56.25" outlineLevel="4" x14ac:dyDescent="0.3">
      <c r="A32" s="19" t="s">
        <v>29</v>
      </c>
      <c r="B32" s="20" t="s">
        <v>30</v>
      </c>
      <c r="C32" s="21">
        <v>75.3</v>
      </c>
      <c r="D32" s="21">
        <v>75.3</v>
      </c>
      <c r="E32" s="22">
        <f t="shared" si="0"/>
        <v>100</v>
      </c>
      <c r="F32" s="14">
        <v>0</v>
      </c>
      <c r="G32" s="3"/>
    </row>
    <row r="33" spans="1:7" ht="56.25" outlineLevel="4" x14ac:dyDescent="0.3">
      <c r="A33" s="19" t="s">
        <v>31</v>
      </c>
      <c r="B33" s="20" t="s">
        <v>32</v>
      </c>
      <c r="C33" s="21">
        <v>14</v>
      </c>
      <c r="D33" s="21">
        <v>14</v>
      </c>
      <c r="E33" s="22">
        <f t="shared" si="0"/>
        <v>100</v>
      </c>
      <c r="F33" s="14">
        <v>0</v>
      </c>
      <c r="G33" s="3"/>
    </row>
    <row r="34" spans="1:7" ht="393.75" outlineLevel="4" x14ac:dyDescent="0.3">
      <c r="A34" s="19" t="s">
        <v>33</v>
      </c>
      <c r="B34" s="20" t="s">
        <v>34</v>
      </c>
      <c r="C34" s="21">
        <v>45.7</v>
      </c>
      <c r="D34" s="21">
        <v>45.7</v>
      </c>
      <c r="E34" s="22">
        <f t="shared" si="0"/>
        <v>100</v>
      </c>
      <c r="F34" s="14">
        <v>0</v>
      </c>
      <c r="G34" s="3"/>
    </row>
    <row r="35" spans="1:7" ht="56.25" outlineLevel="4" x14ac:dyDescent="0.3">
      <c r="A35" s="19" t="s">
        <v>35</v>
      </c>
      <c r="B35" s="20" t="s">
        <v>36</v>
      </c>
      <c r="C35" s="21">
        <v>85</v>
      </c>
      <c r="D35" s="21">
        <v>85</v>
      </c>
      <c r="E35" s="22">
        <f t="shared" si="0"/>
        <v>100</v>
      </c>
      <c r="F35" s="14">
        <v>0</v>
      </c>
      <c r="G35" s="3"/>
    </row>
    <row r="36" spans="1:7" ht="56.25" outlineLevel="4" x14ac:dyDescent="0.3">
      <c r="A36" s="19" t="s">
        <v>37</v>
      </c>
      <c r="B36" s="20" t="s">
        <v>38</v>
      </c>
      <c r="C36" s="21">
        <v>38.299999999999997</v>
      </c>
      <c r="D36" s="21">
        <v>38.299999999999997</v>
      </c>
      <c r="E36" s="22">
        <f t="shared" si="0"/>
        <v>100</v>
      </c>
      <c r="F36" s="14">
        <v>0</v>
      </c>
      <c r="G36" s="3"/>
    </row>
    <row r="37" spans="1:7" ht="93.75" outlineLevel="4" x14ac:dyDescent="0.3">
      <c r="A37" s="19" t="s">
        <v>39</v>
      </c>
      <c r="B37" s="20" t="s">
        <v>40</v>
      </c>
      <c r="C37" s="21">
        <v>10.5</v>
      </c>
      <c r="D37" s="21">
        <v>10.5</v>
      </c>
      <c r="E37" s="22">
        <f t="shared" si="0"/>
        <v>100</v>
      </c>
      <c r="F37" s="14">
        <v>0</v>
      </c>
      <c r="G37" s="3"/>
    </row>
    <row r="38" spans="1:7" ht="56.25" outlineLevel="4" x14ac:dyDescent="0.3">
      <c r="A38" s="19" t="s">
        <v>41</v>
      </c>
      <c r="B38" s="20" t="s">
        <v>42</v>
      </c>
      <c r="C38" s="21">
        <v>1.6</v>
      </c>
      <c r="D38" s="21">
        <v>1.6</v>
      </c>
      <c r="E38" s="22">
        <f t="shared" si="0"/>
        <v>100</v>
      </c>
      <c r="F38" s="14">
        <v>0</v>
      </c>
      <c r="G38" s="3"/>
    </row>
    <row r="39" spans="1:7" ht="75" outlineLevel="4" x14ac:dyDescent="0.3">
      <c r="A39" s="19" t="s">
        <v>43</v>
      </c>
      <c r="B39" s="20" t="s">
        <v>44</v>
      </c>
      <c r="C39" s="21">
        <v>5</v>
      </c>
      <c r="D39" s="21">
        <v>5</v>
      </c>
      <c r="E39" s="22">
        <f t="shared" si="0"/>
        <v>100</v>
      </c>
      <c r="F39" s="14">
        <v>0</v>
      </c>
      <c r="G39" s="3"/>
    </row>
    <row r="40" spans="1:7" outlineLevel="3" x14ac:dyDescent="0.3">
      <c r="A40" s="23" t="s">
        <v>45</v>
      </c>
      <c r="B40" s="24" t="s">
        <v>46</v>
      </c>
      <c r="C40" s="25">
        <v>8.0299999999999994</v>
      </c>
      <c r="D40" s="25">
        <v>8.0239999999999991</v>
      </c>
      <c r="E40" s="26">
        <f t="shared" si="0"/>
        <v>99.925280199252796</v>
      </c>
      <c r="F40" s="14">
        <v>0</v>
      </c>
      <c r="G40" s="3"/>
    </row>
    <row r="41" spans="1:7" ht="37.5" outlineLevel="3" x14ac:dyDescent="0.3">
      <c r="A41" s="23" t="s">
        <v>47</v>
      </c>
      <c r="B41" s="24" t="s">
        <v>48</v>
      </c>
      <c r="C41" s="25">
        <v>10.39</v>
      </c>
      <c r="D41" s="25">
        <v>10.381</v>
      </c>
      <c r="E41" s="26">
        <f t="shared" si="0"/>
        <v>99.913378248315681</v>
      </c>
      <c r="F41" s="14">
        <v>0</v>
      </c>
      <c r="G41" s="3"/>
    </row>
    <row r="42" spans="1:7" ht="56.25" outlineLevel="4" x14ac:dyDescent="0.3">
      <c r="A42" s="19" t="s">
        <v>49</v>
      </c>
      <c r="B42" s="20" t="s">
        <v>50</v>
      </c>
      <c r="C42" s="21">
        <v>13.86</v>
      </c>
      <c r="D42" s="21">
        <v>13.86</v>
      </c>
      <c r="E42" s="22">
        <f t="shared" si="0"/>
        <v>100</v>
      </c>
      <c r="F42" s="14">
        <v>0</v>
      </c>
      <c r="G42" s="3"/>
    </row>
    <row r="43" spans="1:7" ht="75" outlineLevel="3" x14ac:dyDescent="0.3">
      <c r="A43" s="23" t="s">
        <v>51</v>
      </c>
      <c r="B43" s="24" t="s">
        <v>52</v>
      </c>
      <c r="C43" s="25">
        <v>0.2</v>
      </c>
      <c r="D43" s="25">
        <v>0.14699999999999999</v>
      </c>
      <c r="E43" s="26">
        <f t="shared" si="0"/>
        <v>73.499999999999986</v>
      </c>
      <c r="F43" s="14">
        <v>0</v>
      </c>
      <c r="G43" s="3"/>
    </row>
    <row r="44" spans="1:7" ht="37.5" outlineLevel="4" x14ac:dyDescent="0.3">
      <c r="A44" s="19" t="s">
        <v>53</v>
      </c>
      <c r="B44" s="20" t="s">
        <v>54</v>
      </c>
      <c r="C44" s="21">
        <v>0.2</v>
      </c>
      <c r="D44" s="21">
        <v>0.14699999999999999</v>
      </c>
      <c r="E44" s="22">
        <f t="shared" si="0"/>
        <v>73.499999999999986</v>
      </c>
      <c r="F44" s="14">
        <v>0</v>
      </c>
      <c r="G44" s="3"/>
    </row>
    <row r="45" spans="1:7" ht="56.25" outlineLevel="4" x14ac:dyDescent="0.3">
      <c r="A45" s="19" t="s">
        <v>55</v>
      </c>
      <c r="B45" s="20" t="s">
        <v>56</v>
      </c>
      <c r="C45" s="21">
        <v>324.60000000000002</v>
      </c>
      <c r="D45" s="21">
        <v>324.60000000000002</v>
      </c>
      <c r="E45" s="22">
        <f t="shared" si="0"/>
        <v>100</v>
      </c>
      <c r="F45" s="14">
        <v>0</v>
      </c>
      <c r="G45" s="3"/>
    </row>
    <row r="46" spans="1:7" ht="56.25" outlineLevel="4" x14ac:dyDescent="0.3">
      <c r="A46" s="19" t="s">
        <v>57</v>
      </c>
      <c r="B46" s="20" t="s">
        <v>58</v>
      </c>
      <c r="C46" s="21">
        <v>0.14000000000000001</v>
      </c>
      <c r="D46" s="21">
        <v>0.14000000000000001</v>
      </c>
      <c r="E46" s="22">
        <f t="shared" si="0"/>
        <v>100</v>
      </c>
      <c r="F46" s="14">
        <v>0</v>
      </c>
      <c r="G46" s="3"/>
    </row>
    <row r="47" spans="1:7" ht="97.5" x14ac:dyDescent="0.3">
      <c r="A47" s="15" t="s">
        <v>92</v>
      </c>
      <c r="B47" s="16" t="s">
        <v>59</v>
      </c>
      <c r="C47" s="17">
        <v>28.2</v>
      </c>
      <c r="D47" s="17">
        <v>28.19136</v>
      </c>
      <c r="E47" s="18">
        <f t="shared" si="0"/>
        <v>99.969361702127657</v>
      </c>
      <c r="F47" s="14">
        <v>0</v>
      </c>
      <c r="G47" s="3"/>
    </row>
    <row r="48" spans="1:7" ht="37.5" outlineLevel="3" x14ac:dyDescent="0.3">
      <c r="A48" s="23" t="s">
        <v>60</v>
      </c>
      <c r="B48" s="24" t="s">
        <v>61</v>
      </c>
      <c r="C48" s="25">
        <v>28.2</v>
      </c>
      <c r="D48" s="25">
        <v>28.19136</v>
      </c>
      <c r="E48" s="26">
        <f t="shared" si="0"/>
        <v>99.969361702127657</v>
      </c>
      <c r="F48" s="14">
        <v>0</v>
      </c>
      <c r="G48" s="3"/>
    </row>
    <row r="49" spans="1:7" outlineLevel="4" x14ac:dyDescent="0.3">
      <c r="A49" s="19" t="s">
        <v>62</v>
      </c>
      <c r="B49" s="20" t="s">
        <v>63</v>
      </c>
      <c r="C49" s="21">
        <v>28.2</v>
      </c>
      <c r="D49" s="21">
        <v>28.19136</v>
      </c>
      <c r="E49" s="22">
        <f t="shared" si="0"/>
        <v>99.969361702127657</v>
      </c>
      <c r="F49" s="14">
        <v>0</v>
      </c>
      <c r="G49" s="3"/>
    </row>
    <row r="50" spans="1:7" ht="58.5" x14ac:dyDescent="0.3">
      <c r="A50" s="15" t="s">
        <v>93</v>
      </c>
      <c r="B50" s="16" t="s">
        <v>64</v>
      </c>
      <c r="C50" s="17">
        <v>1569.17</v>
      </c>
      <c r="D50" s="17">
        <v>1569.16642</v>
      </c>
      <c r="E50" s="18">
        <f t="shared" si="0"/>
        <v>99.999771853910019</v>
      </c>
      <c r="F50" s="14">
        <v>0</v>
      </c>
      <c r="G50" s="3"/>
    </row>
    <row r="51" spans="1:7" ht="56.25" outlineLevel="4" x14ac:dyDescent="0.3">
      <c r="A51" s="19" t="s">
        <v>65</v>
      </c>
      <c r="B51" s="20" t="s">
        <v>66</v>
      </c>
      <c r="C51" s="21">
        <v>1490.71</v>
      </c>
      <c r="D51" s="21">
        <v>1490.7066</v>
      </c>
      <c r="E51" s="22">
        <f t="shared" si="0"/>
        <v>99.999771920762583</v>
      </c>
      <c r="F51" s="14">
        <v>0</v>
      </c>
      <c r="G51" s="3"/>
    </row>
    <row r="52" spans="1:7" ht="56.25" outlineLevel="4" x14ac:dyDescent="0.3">
      <c r="A52" s="19" t="s">
        <v>67</v>
      </c>
      <c r="B52" s="20" t="s">
        <v>68</v>
      </c>
      <c r="C52" s="21">
        <v>78.459999999999994</v>
      </c>
      <c r="D52" s="21">
        <v>78.459819999999993</v>
      </c>
      <c r="E52" s="22">
        <f t="shared" si="0"/>
        <v>99.999770583736932</v>
      </c>
      <c r="F52" s="14">
        <v>0</v>
      </c>
      <c r="G52" s="3"/>
    </row>
    <row r="53" spans="1:7" ht="78" x14ac:dyDescent="0.3">
      <c r="A53" s="15" t="s">
        <v>69</v>
      </c>
      <c r="B53" s="24" t="s">
        <v>70</v>
      </c>
      <c r="C53" s="17">
        <v>1977.703</v>
      </c>
      <c r="D53" s="17">
        <v>1701.31161</v>
      </c>
      <c r="E53" s="18">
        <f t="shared" si="0"/>
        <v>86.024626043445352</v>
      </c>
      <c r="F53" s="14">
        <v>0</v>
      </c>
      <c r="G53" s="3"/>
    </row>
    <row r="54" spans="1:7" ht="37.5" outlineLevel="3" x14ac:dyDescent="0.3">
      <c r="A54" s="23" t="s">
        <v>60</v>
      </c>
      <c r="B54" s="24" t="s">
        <v>71</v>
      </c>
      <c r="C54" s="25">
        <v>1498.673</v>
      </c>
      <c r="D54" s="25">
        <v>1222.29522</v>
      </c>
      <c r="E54" s="26">
        <f t="shared" si="0"/>
        <v>81.558500086409779</v>
      </c>
      <c r="F54" s="14">
        <v>0</v>
      </c>
      <c r="G54" s="3"/>
    </row>
    <row r="55" spans="1:7" outlineLevel="4" x14ac:dyDescent="0.3">
      <c r="A55" s="19" t="s">
        <v>72</v>
      </c>
      <c r="B55" s="20" t="s">
        <v>73</v>
      </c>
      <c r="C55" s="21">
        <v>1498.673</v>
      </c>
      <c r="D55" s="21">
        <v>1222.29522</v>
      </c>
      <c r="E55" s="22">
        <f t="shared" si="0"/>
        <v>81.558500086409779</v>
      </c>
      <c r="F55" s="14">
        <v>0</v>
      </c>
      <c r="G55" s="3"/>
    </row>
    <row r="56" spans="1:7" ht="37.5" outlineLevel="3" x14ac:dyDescent="0.3">
      <c r="A56" s="19" t="s">
        <v>15</v>
      </c>
      <c r="B56" s="20" t="s">
        <v>74</v>
      </c>
      <c r="C56" s="21">
        <v>239.8</v>
      </c>
      <c r="D56" s="21">
        <v>239.79119</v>
      </c>
      <c r="E56" s="22">
        <f t="shared" si="0"/>
        <v>99.996326105087562</v>
      </c>
      <c r="F56" s="14">
        <v>0</v>
      </c>
      <c r="G56" s="3"/>
    </row>
    <row r="57" spans="1:7" outlineLevel="3" x14ac:dyDescent="0.3">
      <c r="A57" s="19" t="s">
        <v>75</v>
      </c>
      <c r="B57" s="20" t="s">
        <v>76</v>
      </c>
      <c r="C57" s="21">
        <v>239.23</v>
      </c>
      <c r="D57" s="21">
        <v>239.2252</v>
      </c>
      <c r="E57" s="22">
        <f t="shared" si="0"/>
        <v>99.997993562680264</v>
      </c>
      <c r="F57" s="14">
        <v>0</v>
      </c>
      <c r="G57" s="3"/>
    </row>
    <row r="58" spans="1:7" x14ac:dyDescent="0.3">
      <c r="A58" s="11" t="s">
        <v>77</v>
      </c>
      <c r="B58" s="12" t="s">
        <v>78</v>
      </c>
      <c r="C58" s="13">
        <v>5.36</v>
      </c>
      <c r="D58" s="13">
        <v>5.36</v>
      </c>
      <c r="E58" s="9">
        <f t="shared" si="0"/>
        <v>100</v>
      </c>
      <c r="F58" s="14">
        <v>0</v>
      </c>
      <c r="G58" s="3"/>
    </row>
    <row r="59" spans="1:7" ht="37.5" outlineLevel="3" x14ac:dyDescent="0.3">
      <c r="A59" s="19" t="s">
        <v>79</v>
      </c>
      <c r="B59" s="20" t="s">
        <v>80</v>
      </c>
      <c r="C59" s="21">
        <v>5.36</v>
      </c>
      <c r="D59" s="21">
        <v>5.36</v>
      </c>
      <c r="E59" s="22">
        <f t="shared" si="0"/>
        <v>100</v>
      </c>
      <c r="F59" s="14">
        <v>0</v>
      </c>
      <c r="G59" s="3"/>
    </row>
    <row r="60" spans="1:7" ht="37.5" outlineLevel="4" x14ac:dyDescent="0.3">
      <c r="A60" s="19" t="s">
        <v>81</v>
      </c>
      <c r="B60" s="20" t="s">
        <v>82</v>
      </c>
      <c r="C60" s="21">
        <v>5.36</v>
      </c>
      <c r="D60" s="21">
        <v>5.36</v>
      </c>
      <c r="E60" s="22">
        <f t="shared" si="0"/>
        <v>100</v>
      </c>
      <c r="F60" s="14">
        <v>0</v>
      </c>
      <c r="G60" s="3"/>
    </row>
    <row r="61" spans="1:7" x14ac:dyDescent="0.3">
      <c r="A61" s="3"/>
      <c r="B61" s="3"/>
      <c r="C61" s="3"/>
      <c r="D61" s="3"/>
      <c r="E61" s="3"/>
      <c r="F61" s="3"/>
      <c r="G61" s="3"/>
    </row>
    <row r="62" spans="1:7" x14ac:dyDescent="0.3">
      <c r="A62" s="3"/>
      <c r="B62" s="3"/>
      <c r="C62" s="3"/>
      <c r="D62" s="3"/>
      <c r="E62" s="3"/>
      <c r="F62" s="3"/>
      <c r="G62" s="3"/>
    </row>
    <row r="63" spans="1:7" x14ac:dyDescent="0.3">
      <c r="A63" s="33" t="s">
        <v>87</v>
      </c>
      <c r="B63" s="34"/>
      <c r="C63" s="34"/>
      <c r="D63" s="35"/>
      <c r="E63" s="35"/>
      <c r="F63" s="27"/>
      <c r="G63" s="3"/>
    </row>
  </sheetData>
  <mergeCells count="10">
    <mergeCell ref="A12:C12"/>
    <mergeCell ref="A14:F14"/>
    <mergeCell ref="A13:E13"/>
    <mergeCell ref="E15:E16"/>
    <mergeCell ref="F15:F16"/>
    <mergeCell ref="A63:E63"/>
    <mergeCell ref="D15:D16"/>
    <mergeCell ref="C15:C16"/>
    <mergeCell ref="A15:A16"/>
    <mergeCell ref="B15:B16"/>
  </mergeCells>
  <pageMargins left="1.1811023622047245" right="0.78740157480314965" top="0.78740157480314965" bottom="0.78740157480314965" header="0" footer="0"/>
  <pageSetup paperSize="9" scale="5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ЦЕЛЕВЫЕ для поселений(Аналитический отчет по исполнению бюджета с произвольной группировкой)&lt;/DocName&gt;&#10;  &lt;VariantName&gt;ЦЕЛЕВЫЕ для поселений&lt;/VariantName&gt;&#10;  &lt;VariantLink&gt;257552714&lt;/VariantLink&gt;&#10;  &lt;ReportCode&gt;54150E57208B4564B72E6B0A717F5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9F5F60A-15E6-41D0-9EF2-44509EBF79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2024-04-12T08:50:16Z</cp:lastPrinted>
  <dcterms:created xsi:type="dcterms:W3CDTF">2024-04-11T11:32:54Z</dcterms:created>
  <dcterms:modified xsi:type="dcterms:W3CDTF">2024-06-11T12:38:03Z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ЦЕЛЕВЫЕ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