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2\Desktop\отчет об исполнении бюджета\"/>
    </mc:Choice>
  </mc:AlternateContent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бюджета'!$15:$16</definedName>
  </definedNames>
  <calcPr calcId="162913"/>
</workbook>
</file>

<file path=xl/calcChain.xml><?xml version="1.0" encoding="utf-8"?>
<calcChain xmlns="http://schemas.openxmlformats.org/spreadsheetml/2006/main">
  <c r="E17" i="2" l="1"/>
  <c r="D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18" i="2"/>
  <c r="F17" i="2" l="1"/>
</calcChain>
</file>

<file path=xl/sharedStrings.xml><?xml version="1.0" encoding="utf-8"?>
<sst xmlns="http://schemas.openxmlformats.org/spreadsheetml/2006/main" count="96" uniqueCount="55">
  <si>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</si>
  <si>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</si>
  <si>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</si>
  <si>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</si>
  <si>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</si>
  <si>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</si>
  <si>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</si>
  <si>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</si>
  <si>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</si>
  <si>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</si>
  <si>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</si>
  <si>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</si>
  <si>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</si>
  <si>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</si>
  <si>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</si>
  <si>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</si>
  <si>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</si>
  <si>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</si>
  <si>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</si>
  <si>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</si>
  <si>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</si>
  <si>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</si>
  <si>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</si>
  <si>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</si>
  <si>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ФИЗИЧЕСКАЯ КУЛЬТУРА И СПОРТ</t>
  </si>
  <si>
    <t xml:space="preserve">      Массовый спорт</t>
  </si>
  <si>
    <t>Всего расходов</t>
  </si>
  <si>
    <t>________________</t>
  </si>
  <si>
    <t>Наименование расходов бюджета</t>
  </si>
  <si>
    <t>Рз</t>
  </si>
  <si>
    <t>ПРз</t>
  </si>
  <si>
    <t>Процент
исполнения
(%)</t>
  </si>
  <si>
    <t>00</t>
  </si>
  <si>
    <t>01</t>
  </si>
  <si>
    <t>02</t>
  </si>
  <si>
    <t>03</t>
  </si>
  <si>
    <t>04</t>
  </si>
  <si>
    <t>05</t>
  </si>
  <si>
    <t>08</t>
  </si>
  <si>
    <t>10</t>
  </si>
  <si>
    <t>11</t>
  </si>
  <si>
    <t>13</t>
  </si>
  <si>
    <t>14</t>
  </si>
  <si>
    <t>09</t>
  </si>
  <si>
    <t>12</t>
  </si>
  <si>
    <t>Исполнено за 2023 год (тыс. рублей)</t>
  </si>
  <si>
    <t>Утвержденный план на 2023 год (тыс. рублей)</t>
  </si>
  <si>
    <t>Расходы бюджета муниципального образования Песковское городское поселение Омутнинского района Кировской области по разделам и подразделам классификации расходов бюджетов                                                    за 2023 год</t>
  </si>
  <si>
    <t>УТВЕРЖДЕНЫ</t>
  </si>
  <si>
    <t>решением Песковской</t>
  </si>
  <si>
    <t>поселковой  Думы</t>
  </si>
  <si>
    <t>Приложение № 2</t>
  </si>
  <si>
    <t>Омутнинского района</t>
  </si>
  <si>
    <t>Кировской области</t>
  </si>
  <si>
    <t>от 07.06.2024 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</si>
</sst>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9">
    <xf numFmtId="0" fontId="0" fillId="0" borderId="0" xfId="0"/>
    <xf numFmtId="0" fontId="8" fillId="0" borderId="0" xfId="0" applyFont="1" applyProtection="1">
      <protection locked="0"/>
    </xf>
    <xf numFmtId="0" fontId="7" fillId="0" borderId="1" xfId="2" applyNumberFormat="1" applyFont="1" applyProtection="1"/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9" fillId="0" borderId="2" xfId="6" applyFont="1" applyAlignment="1">
      <alignment horizontal="left" vertical="center" wrapText="1"/>
    </xf>
    <xf numFmtId="49" fontId="9" fillId="0" borderId="2" xfId="6" applyNumberFormat="1" applyFont="1" applyAlignment="1">
      <alignment horizontal="center" vertical="center" wrapText="1"/>
    </xf>
    <xf numFmtId="49" fontId="9" fillId="0" borderId="2" xfId="6" applyNumberFormat="1" applyFont="1">
      <alignment horizontal="center" vertical="center" wrapText="1"/>
    </xf>
    <xf numFmtId="164" fontId="9" fillId="0" borderId="2" xfId="6" applyNumberFormat="1" applyFont="1" applyAlignment="1">
      <alignment horizontal="right" vertical="center" wrapText="1"/>
    </xf>
    <xf numFmtId="165" fontId="9" fillId="5" borderId="2" xfId="10" applyNumberFormat="1" applyFont="1" applyFill="1" applyAlignment="1" applyProtection="1">
      <alignment horizontal="center" vertical="top" shrinkToFit="1"/>
    </xf>
    <xf numFmtId="0" fontId="9" fillId="0" borderId="2" xfId="7" applyNumberFormat="1" applyFont="1" applyProtection="1">
      <alignment vertical="top" wrapText="1"/>
    </xf>
    <xf numFmtId="49" fontId="9" fillId="0" borderId="2" xfId="7" applyNumberFormat="1" applyFont="1" applyAlignment="1" applyProtection="1">
      <alignment horizontal="center" vertical="top" wrapText="1"/>
    </xf>
    <xf numFmtId="49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49" fontId="7" fillId="0" borderId="2" xfId="7" applyNumberFormat="1" applyFont="1" applyAlignment="1" applyProtection="1">
      <alignment horizontal="center" vertical="top" wrapText="1"/>
    </xf>
    <xf numFmtId="49" fontId="7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5" fontId="7" fillId="5" borderId="2" xfId="10" applyNumberFormat="1" applyFont="1" applyFill="1" applyAlignment="1" applyProtection="1">
      <alignment horizontal="center" vertical="top" shrinkToFi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8" fillId="0" borderId="0" xfId="0" applyFont="1" applyFill="1" applyAlignment="1">
      <alignment horizontal="left" vertical="top"/>
    </xf>
    <xf numFmtId="0" fontId="11" fillId="0" borderId="0" xfId="0" applyFont="1" applyAlignment="1">
      <alignment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0" fillId="0" borderId="0" xfId="0" applyAlignment="1"/>
    <xf numFmtId="0" fontId="7" fillId="0" borderId="1" xfId="14" applyNumberFormat="1" applyFont="1" applyAlignment="1" applyProtection="1">
      <alignment horizontal="center" wrapText="1"/>
    </xf>
    <xf numFmtId="0" fontId="7" fillId="0" borderId="1" xfId="14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GridLines="0" tabSelected="1" zoomScale="80" zoomScaleNormal="80" zoomScaleSheetLayoutView="85" workbookViewId="0">
      <selection activeCell="F11" sqref="F11"/>
    </sheetView>
  </sheetViews>
  <sheetFormatPr defaultRowHeight="18.75" outlineLevelRow="1" x14ac:dyDescent="0.3"/>
  <cols>
    <col min="1" max="1" width="48.5703125" style="1" customWidth="1"/>
    <col min="2" max="2" width="10.42578125" style="1" customWidth="1"/>
    <col min="3" max="3" width="10" style="1" customWidth="1"/>
    <col min="4" max="4" width="16.42578125" style="1" customWidth="1"/>
    <col min="5" max="5" width="24.85546875" style="1" customWidth="1"/>
    <col min="6" max="6" width="14.28515625" style="1" customWidth="1"/>
    <col min="7" max="16384" width="9.140625" style="1"/>
  </cols>
  <sheetData>
    <row r="1" spans="1:6" x14ac:dyDescent="0.3">
      <c r="E1" s="21" t="s">
        <v>51</v>
      </c>
      <c r="F1" s="22"/>
    </row>
    <row r="2" spans="1:6" x14ac:dyDescent="0.3">
      <c r="E2" s="21"/>
      <c r="F2" s="22"/>
    </row>
    <row r="3" spans="1:6" x14ac:dyDescent="0.3">
      <c r="E3" s="21" t="s">
        <v>48</v>
      </c>
      <c r="F3" s="22"/>
    </row>
    <row r="4" spans="1:6" x14ac:dyDescent="0.3">
      <c r="E4" s="21"/>
      <c r="F4" s="22"/>
    </row>
    <row r="5" spans="1:6" x14ac:dyDescent="0.3">
      <c r="E5" s="23" t="s">
        <v>49</v>
      </c>
      <c r="F5" s="22"/>
    </row>
    <row r="6" spans="1:6" x14ac:dyDescent="0.3">
      <c r="E6" s="23" t="s">
        <v>50</v>
      </c>
      <c r="F6" s="22"/>
    </row>
    <row r="7" spans="1:6" x14ac:dyDescent="0.3">
      <c r="E7" s="24" t="s">
        <v>52</v>
      </c>
      <c r="F7" s="25"/>
    </row>
    <row r="8" spans="1:6" x14ac:dyDescent="0.3">
      <c r="E8" s="24" t="s">
        <v>53</v>
      </c>
      <c r="F8" s="25"/>
    </row>
    <row r="9" spans="1:6" x14ac:dyDescent="0.3">
      <c r="A9" s="33"/>
      <c r="B9" s="33"/>
      <c r="C9" s="34"/>
      <c r="D9" s="34"/>
      <c r="E9" s="21"/>
      <c r="F9" s="22"/>
    </row>
    <row r="10" spans="1:6" x14ac:dyDescent="0.3">
      <c r="A10" s="19"/>
      <c r="B10" s="19"/>
      <c r="C10" s="20"/>
      <c r="D10" s="20"/>
      <c r="E10" s="21" t="s">
        <v>54</v>
      </c>
      <c r="F10" s="22"/>
    </row>
    <row r="11" spans="1:6" ht="15.2" customHeight="1" x14ac:dyDescent="0.3">
      <c r="A11" s="33"/>
      <c r="B11" s="33"/>
      <c r="C11" s="34"/>
      <c r="D11" s="34"/>
      <c r="E11" s="2"/>
      <c r="F11" s="2"/>
    </row>
    <row r="12" spans="1:6" ht="66.75" customHeight="1" x14ac:dyDescent="0.3">
      <c r="A12" s="37" t="s">
        <v>47</v>
      </c>
      <c r="B12" s="38"/>
      <c r="C12" s="38"/>
      <c r="D12" s="38"/>
      <c r="E12" s="38"/>
      <c r="F12" s="38"/>
    </row>
    <row r="13" spans="1:6" ht="15.2" customHeight="1" x14ac:dyDescent="0.3">
      <c r="A13" s="3"/>
      <c r="B13" s="3"/>
      <c r="C13" s="4"/>
      <c r="D13" s="4"/>
      <c r="E13" s="2"/>
      <c r="F13" s="2"/>
    </row>
    <row r="14" spans="1:6" ht="12.75" customHeight="1" x14ac:dyDescent="0.3">
      <c r="A14" s="35"/>
      <c r="B14" s="35"/>
      <c r="C14" s="36"/>
      <c r="D14" s="36"/>
      <c r="E14" s="36"/>
      <c r="F14" s="36"/>
    </row>
    <row r="15" spans="1:6" ht="38.25" customHeight="1" x14ac:dyDescent="0.3">
      <c r="A15" s="31" t="s">
        <v>28</v>
      </c>
      <c r="B15" s="29" t="s">
        <v>29</v>
      </c>
      <c r="C15" s="31" t="s">
        <v>30</v>
      </c>
      <c r="D15" s="31" t="s">
        <v>46</v>
      </c>
      <c r="E15" s="31" t="s">
        <v>45</v>
      </c>
      <c r="F15" s="31" t="s">
        <v>31</v>
      </c>
    </row>
    <row r="16" spans="1:6" ht="46.5" customHeight="1" x14ac:dyDescent="0.3">
      <c r="A16" s="32"/>
      <c r="B16" s="30"/>
      <c r="C16" s="32"/>
      <c r="D16" s="32"/>
      <c r="E16" s="32"/>
      <c r="F16" s="32"/>
    </row>
    <row r="17" spans="1:6" x14ac:dyDescent="0.3">
      <c r="A17" s="5" t="s">
        <v>26</v>
      </c>
      <c r="B17" s="6" t="s">
        <v>32</v>
      </c>
      <c r="C17" s="7" t="s">
        <v>32</v>
      </c>
      <c r="D17" s="8">
        <f>D18+D24+D26+D29+D33+D37+D39+D42</f>
        <v>14148.863000000001</v>
      </c>
      <c r="E17" s="8">
        <f>E18+E24+E26+E29+E33+E37+E39+E42</f>
        <v>13697.55113</v>
      </c>
      <c r="F17" s="9">
        <f>E17/D17*100</f>
        <v>96.810260513512631</v>
      </c>
    </row>
    <row r="18" spans="1:6" ht="37.5" x14ac:dyDescent="0.3">
      <c r="A18" s="10" t="s">
        <v>0</v>
      </c>
      <c r="B18" s="11" t="s">
        <v>33</v>
      </c>
      <c r="C18" s="12" t="s">
        <v>32</v>
      </c>
      <c r="D18" s="13">
        <v>9394.33</v>
      </c>
      <c r="E18" s="13">
        <v>9235.7672899999998</v>
      </c>
      <c r="F18" s="9">
        <f>E18/D18*100</f>
        <v>98.312144559537501</v>
      </c>
    </row>
    <row r="19" spans="1:6" ht="75" outlineLevel="1" x14ac:dyDescent="0.3">
      <c r="A19" s="14" t="s">
        <v>1</v>
      </c>
      <c r="B19" s="15" t="s">
        <v>33</v>
      </c>
      <c r="C19" s="16" t="s">
        <v>34</v>
      </c>
      <c r="D19" s="17">
        <v>1193.71</v>
      </c>
      <c r="E19" s="17">
        <v>1193.2570900000001</v>
      </c>
      <c r="F19" s="18">
        <f t="shared" ref="F19:F43" si="0">E19/D19*100</f>
        <v>99.962058623953894</v>
      </c>
    </row>
    <row r="20" spans="1:6" ht="93.75" outlineLevel="1" x14ac:dyDescent="0.3">
      <c r="A20" s="14" t="s">
        <v>2</v>
      </c>
      <c r="B20" s="15" t="s">
        <v>33</v>
      </c>
      <c r="C20" s="16" t="s">
        <v>35</v>
      </c>
      <c r="D20" s="17">
        <v>5.36</v>
      </c>
      <c r="E20" s="17">
        <v>5.36</v>
      </c>
      <c r="F20" s="18">
        <f t="shared" si="0"/>
        <v>100</v>
      </c>
    </row>
    <row r="21" spans="1:6" ht="112.5" outlineLevel="1" x14ac:dyDescent="0.3">
      <c r="A21" s="14" t="s">
        <v>3</v>
      </c>
      <c r="B21" s="15" t="s">
        <v>33</v>
      </c>
      <c r="C21" s="16" t="s">
        <v>36</v>
      </c>
      <c r="D21" s="17">
        <v>3458.93</v>
      </c>
      <c r="E21" s="17">
        <v>3424.0714200000002</v>
      </c>
      <c r="F21" s="18">
        <f t="shared" si="0"/>
        <v>98.992214933519918</v>
      </c>
    </row>
    <row r="22" spans="1:6" outlineLevel="1" x14ac:dyDescent="0.3">
      <c r="A22" s="14" t="s">
        <v>4</v>
      </c>
      <c r="B22" s="15" t="s">
        <v>33</v>
      </c>
      <c r="C22" s="16" t="s">
        <v>40</v>
      </c>
      <c r="D22" s="17">
        <v>1</v>
      </c>
      <c r="E22" s="17">
        <v>0</v>
      </c>
      <c r="F22" s="18">
        <f t="shared" si="0"/>
        <v>0</v>
      </c>
    </row>
    <row r="23" spans="1:6" ht="37.5" outlineLevel="1" x14ac:dyDescent="0.3">
      <c r="A23" s="14" t="s">
        <v>5</v>
      </c>
      <c r="B23" s="15" t="s">
        <v>33</v>
      </c>
      <c r="C23" s="16" t="s">
        <v>41</v>
      </c>
      <c r="D23" s="17">
        <v>4735.33</v>
      </c>
      <c r="E23" s="17">
        <v>4613.0787799999998</v>
      </c>
      <c r="F23" s="18">
        <f t="shared" si="0"/>
        <v>97.418316780456692</v>
      </c>
    </row>
    <row r="24" spans="1:6" x14ac:dyDescent="0.3">
      <c r="A24" s="10" t="s">
        <v>6</v>
      </c>
      <c r="B24" s="11" t="s">
        <v>34</v>
      </c>
      <c r="C24" s="12" t="s">
        <v>32</v>
      </c>
      <c r="D24" s="13">
        <v>324.60000000000002</v>
      </c>
      <c r="E24" s="13">
        <v>324.60000000000002</v>
      </c>
      <c r="F24" s="9">
        <f t="shared" si="0"/>
        <v>100</v>
      </c>
    </row>
    <row r="25" spans="1:6" ht="37.5" outlineLevel="1" x14ac:dyDescent="0.3">
      <c r="A25" s="14" t="s">
        <v>7</v>
      </c>
      <c r="B25" s="15" t="s">
        <v>34</v>
      </c>
      <c r="C25" s="16" t="s">
        <v>35</v>
      </c>
      <c r="D25" s="17">
        <v>324.60000000000002</v>
      </c>
      <c r="E25" s="17">
        <v>324.60000000000002</v>
      </c>
      <c r="F25" s="18">
        <f t="shared" si="0"/>
        <v>100</v>
      </c>
    </row>
    <row r="26" spans="1:6" ht="75" x14ac:dyDescent="0.3">
      <c r="A26" s="10" t="s">
        <v>8</v>
      </c>
      <c r="B26" s="11" t="s">
        <v>35</v>
      </c>
      <c r="C26" s="12" t="s">
        <v>32</v>
      </c>
      <c r="D26" s="13">
        <v>43.7</v>
      </c>
      <c r="E26" s="13">
        <v>43.691360000000003</v>
      </c>
      <c r="F26" s="9">
        <f t="shared" si="0"/>
        <v>99.980228832951951</v>
      </c>
    </row>
    <row r="27" spans="1:6" ht="75" outlineLevel="1" x14ac:dyDescent="0.3">
      <c r="A27" s="14" t="s">
        <v>9</v>
      </c>
      <c r="B27" s="15" t="s">
        <v>35</v>
      </c>
      <c r="C27" s="16" t="s">
        <v>39</v>
      </c>
      <c r="D27" s="17">
        <v>38.700000000000003</v>
      </c>
      <c r="E27" s="17">
        <v>38.691360000000003</v>
      </c>
      <c r="F27" s="18">
        <f t="shared" si="0"/>
        <v>99.97767441860465</v>
      </c>
    </row>
    <row r="28" spans="1:6" ht="56.25" outlineLevel="1" x14ac:dyDescent="0.3">
      <c r="A28" s="14" t="s">
        <v>10</v>
      </c>
      <c r="B28" s="15" t="s">
        <v>35</v>
      </c>
      <c r="C28" s="16" t="s">
        <v>42</v>
      </c>
      <c r="D28" s="17">
        <v>5</v>
      </c>
      <c r="E28" s="17">
        <v>5</v>
      </c>
      <c r="F28" s="18">
        <f t="shared" si="0"/>
        <v>100</v>
      </c>
    </row>
    <row r="29" spans="1:6" x14ac:dyDescent="0.3">
      <c r="A29" s="10" t="s">
        <v>11</v>
      </c>
      <c r="B29" s="11" t="s">
        <v>36</v>
      </c>
      <c r="C29" s="12" t="s">
        <v>32</v>
      </c>
      <c r="D29" s="13">
        <v>1770.0029999999999</v>
      </c>
      <c r="E29" s="13">
        <v>1493.62042</v>
      </c>
      <c r="F29" s="9">
        <f t="shared" si="0"/>
        <v>84.385191437528633</v>
      </c>
    </row>
    <row r="30" spans="1:6" outlineLevel="1" x14ac:dyDescent="0.3">
      <c r="A30" s="14" t="s">
        <v>12</v>
      </c>
      <c r="B30" s="15" t="s">
        <v>36</v>
      </c>
      <c r="C30" s="16" t="s">
        <v>38</v>
      </c>
      <c r="D30" s="17">
        <v>239.23</v>
      </c>
      <c r="E30" s="17">
        <v>239.2252</v>
      </c>
      <c r="F30" s="18">
        <f t="shared" si="0"/>
        <v>99.997993562680264</v>
      </c>
    </row>
    <row r="31" spans="1:6" ht="37.5" outlineLevel="1" x14ac:dyDescent="0.3">
      <c r="A31" s="14" t="s">
        <v>13</v>
      </c>
      <c r="B31" s="15" t="s">
        <v>36</v>
      </c>
      <c r="C31" s="16" t="s">
        <v>43</v>
      </c>
      <c r="D31" s="17">
        <v>1498.673</v>
      </c>
      <c r="E31" s="17">
        <v>1222.29522</v>
      </c>
      <c r="F31" s="18">
        <f t="shared" si="0"/>
        <v>81.558500086409779</v>
      </c>
    </row>
    <row r="32" spans="1:6" ht="37.5" outlineLevel="1" x14ac:dyDescent="0.3">
      <c r="A32" s="14" t="s">
        <v>14</v>
      </c>
      <c r="B32" s="15" t="s">
        <v>36</v>
      </c>
      <c r="C32" s="16" t="s">
        <v>44</v>
      </c>
      <c r="D32" s="17">
        <v>32.1</v>
      </c>
      <c r="E32" s="17">
        <v>32.1</v>
      </c>
      <c r="F32" s="18">
        <f t="shared" si="0"/>
        <v>100</v>
      </c>
    </row>
    <row r="33" spans="1:6" ht="37.5" x14ac:dyDescent="0.3">
      <c r="A33" s="10" t="s">
        <v>15</v>
      </c>
      <c r="B33" s="11" t="s">
        <v>37</v>
      </c>
      <c r="C33" s="12" t="s">
        <v>32</v>
      </c>
      <c r="D33" s="13">
        <v>2439.5100000000002</v>
      </c>
      <c r="E33" s="13">
        <v>2424.9489800000001</v>
      </c>
      <c r="F33" s="9">
        <f t="shared" si="0"/>
        <v>99.403117019401435</v>
      </c>
    </row>
    <row r="34" spans="1:6" outlineLevel="1" x14ac:dyDescent="0.3">
      <c r="A34" s="14" t="s">
        <v>16</v>
      </c>
      <c r="B34" s="15" t="s">
        <v>37</v>
      </c>
      <c r="C34" s="16" t="s">
        <v>33</v>
      </c>
      <c r="D34" s="17">
        <v>555.04</v>
      </c>
      <c r="E34" s="17">
        <v>543.66177000000005</v>
      </c>
      <c r="F34" s="18">
        <f t="shared" si="0"/>
        <v>97.950016215047569</v>
      </c>
    </row>
    <row r="35" spans="1:6" outlineLevel="1" x14ac:dyDescent="0.3">
      <c r="A35" s="14" t="s">
        <v>17</v>
      </c>
      <c r="B35" s="15" t="s">
        <v>37</v>
      </c>
      <c r="C35" s="16" t="s">
        <v>34</v>
      </c>
      <c r="D35" s="17">
        <v>1569.17</v>
      </c>
      <c r="E35" s="17">
        <v>1569.16642</v>
      </c>
      <c r="F35" s="18">
        <f t="shared" si="0"/>
        <v>99.999771853910019</v>
      </c>
    </row>
    <row r="36" spans="1:6" outlineLevel="1" x14ac:dyDescent="0.3">
      <c r="A36" s="14" t="s">
        <v>18</v>
      </c>
      <c r="B36" s="15" t="s">
        <v>37</v>
      </c>
      <c r="C36" s="16" t="s">
        <v>35</v>
      </c>
      <c r="D36" s="17">
        <v>315.3</v>
      </c>
      <c r="E36" s="17">
        <v>312.12079</v>
      </c>
      <c r="F36" s="18">
        <f t="shared" si="0"/>
        <v>98.991687281953688</v>
      </c>
    </row>
    <row r="37" spans="1:6" ht="37.5" x14ac:dyDescent="0.3">
      <c r="A37" s="10" t="s">
        <v>19</v>
      </c>
      <c r="B37" s="11" t="s">
        <v>38</v>
      </c>
      <c r="C37" s="12" t="s">
        <v>32</v>
      </c>
      <c r="D37" s="13">
        <v>131.33000000000001</v>
      </c>
      <c r="E37" s="13">
        <v>131.32400000000001</v>
      </c>
      <c r="F37" s="9">
        <f t="shared" si="0"/>
        <v>99.995431356125792</v>
      </c>
    </row>
    <row r="38" spans="1:6" outlineLevel="1" x14ac:dyDescent="0.3">
      <c r="A38" s="14" t="s">
        <v>20</v>
      </c>
      <c r="B38" s="15" t="s">
        <v>38</v>
      </c>
      <c r="C38" s="16" t="s">
        <v>33</v>
      </c>
      <c r="D38" s="17">
        <v>131.33000000000001</v>
      </c>
      <c r="E38" s="17">
        <v>131.32400000000001</v>
      </c>
      <c r="F38" s="18">
        <f t="shared" si="0"/>
        <v>99.995431356125792</v>
      </c>
    </row>
    <row r="39" spans="1:6" x14ac:dyDescent="0.3">
      <c r="A39" s="10" t="s">
        <v>21</v>
      </c>
      <c r="B39" s="11" t="s">
        <v>39</v>
      </c>
      <c r="C39" s="12" t="s">
        <v>32</v>
      </c>
      <c r="D39" s="13">
        <v>35</v>
      </c>
      <c r="E39" s="13">
        <v>33.21808</v>
      </c>
      <c r="F39" s="9">
        <f t="shared" si="0"/>
        <v>94.908799999999999</v>
      </c>
    </row>
    <row r="40" spans="1:6" outlineLevel="1" x14ac:dyDescent="0.3">
      <c r="A40" s="14" t="s">
        <v>22</v>
      </c>
      <c r="B40" s="15" t="s">
        <v>39</v>
      </c>
      <c r="C40" s="16" t="s">
        <v>33</v>
      </c>
      <c r="D40" s="17">
        <v>31</v>
      </c>
      <c r="E40" s="17">
        <v>29.21808</v>
      </c>
      <c r="F40" s="18">
        <f t="shared" si="0"/>
        <v>94.251870967741937</v>
      </c>
    </row>
    <row r="41" spans="1:6" outlineLevel="1" x14ac:dyDescent="0.3">
      <c r="A41" s="14" t="s">
        <v>23</v>
      </c>
      <c r="B41" s="15" t="s">
        <v>39</v>
      </c>
      <c r="C41" s="16" t="s">
        <v>35</v>
      </c>
      <c r="D41" s="17">
        <v>4</v>
      </c>
      <c r="E41" s="17">
        <v>4</v>
      </c>
      <c r="F41" s="18">
        <f t="shared" si="0"/>
        <v>100</v>
      </c>
    </row>
    <row r="42" spans="1:6" ht="37.5" x14ac:dyDescent="0.3">
      <c r="A42" s="10" t="s">
        <v>24</v>
      </c>
      <c r="B42" s="11" t="s">
        <v>40</v>
      </c>
      <c r="C42" s="12" t="s">
        <v>32</v>
      </c>
      <c r="D42" s="13">
        <v>10.39</v>
      </c>
      <c r="E42" s="13">
        <v>10.381</v>
      </c>
      <c r="F42" s="9">
        <f t="shared" si="0"/>
        <v>99.913378248315681</v>
      </c>
    </row>
    <row r="43" spans="1:6" outlineLevel="1" x14ac:dyDescent="0.3">
      <c r="A43" s="14" t="s">
        <v>25</v>
      </c>
      <c r="B43" s="15" t="s">
        <v>40</v>
      </c>
      <c r="C43" s="16" t="s">
        <v>34</v>
      </c>
      <c r="D43" s="17">
        <v>10.39</v>
      </c>
      <c r="E43" s="17">
        <v>10.381</v>
      </c>
      <c r="F43" s="18">
        <f t="shared" si="0"/>
        <v>99.913378248315681</v>
      </c>
    </row>
    <row r="44" spans="1:6" ht="12.75" customHeight="1" x14ac:dyDescent="0.3">
      <c r="A44" s="2"/>
      <c r="B44" s="2"/>
      <c r="C44" s="2"/>
      <c r="D44" s="2"/>
      <c r="E44" s="2"/>
      <c r="F44" s="2"/>
    </row>
    <row r="45" spans="1:6" x14ac:dyDescent="0.3">
      <c r="A45" s="26" t="s">
        <v>27</v>
      </c>
      <c r="B45" s="26"/>
      <c r="C45" s="27"/>
      <c r="D45" s="27"/>
      <c r="E45" s="28"/>
      <c r="F45" s="28"/>
    </row>
  </sheetData>
  <mergeCells count="13">
    <mergeCell ref="E7:F7"/>
    <mergeCell ref="E8:F8"/>
    <mergeCell ref="A45:F45"/>
    <mergeCell ref="B15:B16"/>
    <mergeCell ref="E15:E16"/>
    <mergeCell ref="D15:D16"/>
    <mergeCell ref="A15:A16"/>
    <mergeCell ref="C15:C16"/>
    <mergeCell ref="A9:D9"/>
    <mergeCell ref="A11:D11"/>
    <mergeCell ref="A14:F14"/>
    <mergeCell ref="A12:F12"/>
    <mergeCell ref="F15:F16"/>
  </mergeCells>
  <pageMargins left="1.1811023622047245" right="0.78740157480314965" top="0.78740157480314965" bottom="0.78740157480314965" header="0" footer="0"/>
  <pageSetup paperSize="9" scale="4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РАЗДЕЛЫ для поселений(Аналитический отчет по исполнению бюджета с произвольной группировкой)&lt;/DocName&gt;&#10;  &lt;VariantName&gt;РАЗДЕЛЫ для поселений&lt;/VariantName&gt;&#10;  &lt;VariantLink&gt;257546868&lt;/VariantLink&gt;&#10;  &lt;ReportCode&gt;2FA8A5314CC4463EA6ACF3DCD1B23F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C4DE412-364F-4884-98FA-DC94D33B75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2024-04-15T06:11:04Z</cp:lastPrinted>
  <dcterms:created xsi:type="dcterms:W3CDTF">2024-04-11T11:01:42Z</dcterms:created>
  <dcterms:modified xsi:type="dcterms:W3CDTF">2024-06-11T12:37:15Z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РАЗДЕЛЫ для поселений(Аналитический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РАЗДЕЛЫ для поселений.xlsx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