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Отчет за 9 месяцев для КСК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62913"/>
</workbook>
</file>

<file path=xl/calcChain.xml><?xml version="1.0" encoding="utf-8"?>
<calcChain xmlns="http://schemas.openxmlformats.org/spreadsheetml/2006/main">
  <c r="C8" i="2" l="1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D8" i="2"/>
  <c r="E8" i="2" l="1"/>
</calcChain>
</file>

<file path=xl/sharedStrings.xml><?xml version="1.0" encoding="utf-8"?>
<sst xmlns="http://schemas.openxmlformats.org/spreadsheetml/2006/main" count="59" uniqueCount="59">
  <si>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</si>
  <si>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</si>
  <si>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</si>
  <si>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</si>
  <si>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</si>
  <si>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</si>
  <si>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</si>
  <si>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</si>
  <si>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</si>
  <si>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</si>
  <si>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</si>
  <si>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</si>
  <si>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</si>
  <si>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</si>
  <si>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</si>
  <si>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</si>
  <si>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</si>
  <si>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</si>
  <si>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</si>
  <si>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</si>
  <si>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</si>
  <si>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</si>
  <si>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</si>
  <si>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</si>
  <si>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</si>
  <si>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</si>
  <si>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</si>
  <si>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</si>
  <si>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</si>
  <si>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</si>
  <si>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</si>
  <si>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</si>
  <si>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</si>
  <si>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</si>
  <si>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</si>
  <si>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</si>
  <si>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</si>
  <si>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</si>
  <si>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</si>
  <si>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</si>
  <si>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</si>
  <si>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</si>
  <si>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</si>
  <si>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</si>
  <si>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</si>
  <si>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</si>
  <si>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</si>
  <si>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</si>
  <si>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</si>
  <si>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>Приложение № 2 к отчету</t>
  </si>
  <si>
    <t>Наименование расходов</t>
  </si>
  <si>
    <t>Раздел, подраздел</t>
  </si>
  <si>
    <t>Всего расходов</t>
  </si>
  <si>
    <t>0000</t>
  </si>
  <si>
    <t>__________________</t>
  </si>
  <si>
    <t>Утверждено сводной бюджетной росписью     (тыс. рублей)</t>
  </si>
  <si>
    <t>Факт         (тыс. рублей)</t>
  </si>
  <si>
    <t>Процент исполнения (%)</t>
  </si>
  <si>
    <t>Распределение бюджетных ассигнований по разделам и  подразделам классификации расходов бюджета муниципального образования Песковское городское поселение Омутнинского района Кировской области                                                                 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</si>
</sst>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5" borderId="2" xfId="9" applyNumberFormat="1" applyFill="1" applyProtection="1">
      <alignment horizontal="right" vertical="top" shrinkToFi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5" fontId="7" fillId="0" borderId="2" xfId="6" applyNumberFormat="1" applyFont="1">
      <alignment horizontal="center" vertical="center" wrapText="1"/>
    </xf>
    <xf numFmtId="164" fontId="7" fillId="0" borderId="2" xfId="6" applyNumberFormat="1" applyFont="1" applyAlignment="1">
      <alignment horizontal="right" vertical="center" wrapTex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>
      <alignment horizontal="center" vertical="center" wrapText="1"/>
    </xf>
    <xf numFmtId="165" fontId="8" fillId="0" borderId="2" xfId="6" applyNumberFormat="1" applyFont="1" applyAlignment="1">
      <alignment horizontal="center" vertical="top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2" applyNumberFormat="1" applyAlignment="1" applyProtection="1"/>
    <xf numFmtId="0" fontId="0" fillId="0" borderId="0" xfId="0" applyAlignment="1"/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tabSelected="1" zoomScaleNormal="100" zoomScaleSheetLayoutView="100" workbookViewId="0">
      <selection activeCell="D8" sqref="D8"/>
    </sheetView>
  </sheetViews>
  <sheetFormatPr defaultColWidth="9.140625" defaultRowHeight="15" outlineLevelRow="1" x14ac:dyDescent="0.25"/>
  <cols>
    <col min="1" max="1" width="85.28515625" style="1" customWidth="1"/>
    <col min="2" max="2" width="7.7109375" style="1" customWidth="1"/>
    <col min="3" max="3" width="14.7109375" style="1" customWidth="1"/>
    <col min="4" max="5" width="11.7109375" style="1" customWidth="1"/>
    <col min="6" max="6" width="9.140625" style="1" hidden="1"/>
    <col min="7" max="7" width="9.140625" style="1" customWidth="1"/>
    <col min="8" max="16384" width="9.140625" style="1"/>
  </cols>
  <sheetData>
    <row r="1" spans="1:7" x14ac:dyDescent="0.25">
      <c r="A1" s="20"/>
      <c r="B1" s="21"/>
      <c r="C1" s="21"/>
      <c r="D1" s="26" t="s">
        <v>49</v>
      </c>
      <c r="E1" s="27"/>
      <c r="F1" s="2"/>
      <c r="G1" s="2"/>
    </row>
    <row r="2" spans="1:7" ht="15.2" customHeight="1" x14ac:dyDescent="0.25">
      <c r="A2" s="20"/>
      <c r="B2" s="21"/>
      <c r="C2" s="21"/>
      <c r="D2" s="2"/>
      <c r="E2" s="2"/>
      <c r="F2" s="2"/>
      <c r="G2" s="2"/>
    </row>
    <row r="3" spans="1:7" ht="15.95" customHeight="1" x14ac:dyDescent="0.25">
      <c r="A3" s="22"/>
      <c r="B3" s="23"/>
      <c r="C3" s="23"/>
      <c r="D3" s="23"/>
      <c r="E3" s="3"/>
      <c r="F3" s="4"/>
      <c r="G3" s="2"/>
    </row>
    <row r="4" spans="1:7" ht="51" customHeight="1" x14ac:dyDescent="0.25">
      <c r="A4" s="28" t="s">
        <v>58</v>
      </c>
      <c r="B4" s="29"/>
      <c r="C4" s="29"/>
      <c r="D4" s="29"/>
      <c r="E4" s="30"/>
      <c r="F4" s="4"/>
      <c r="G4" s="2"/>
    </row>
    <row r="5" spans="1:7" ht="12.75" customHeight="1" x14ac:dyDescent="0.25">
      <c r="A5" s="24"/>
      <c r="B5" s="25"/>
      <c r="C5" s="25"/>
      <c r="D5" s="25"/>
      <c r="E5" s="25"/>
      <c r="F5" s="25"/>
      <c r="G5" s="2"/>
    </row>
    <row r="6" spans="1:7" ht="38.25" customHeight="1" x14ac:dyDescent="0.25">
      <c r="A6" s="31" t="s">
        <v>50</v>
      </c>
      <c r="B6" s="31" t="s">
        <v>51</v>
      </c>
      <c r="C6" s="31" t="s">
        <v>55</v>
      </c>
      <c r="D6" s="31" t="s">
        <v>56</v>
      </c>
      <c r="E6" s="31" t="s">
        <v>57</v>
      </c>
      <c r="F6" s="31" t="s">
        <v>0</v>
      </c>
      <c r="G6" s="2"/>
    </row>
    <row r="7" spans="1:7" ht="44.25" customHeight="1" x14ac:dyDescent="0.25">
      <c r="A7" s="32"/>
      <c r="B7" s="32"/>
      <c r="C7" s="32"/>
      <c r="D7" s="32"/>
      <c r="E7" s="32"/>
      <c r="F7" s="32"/>
      <c r="G7" s="2"/>
    </row>
    <row r="8" spans="1:7" x14ac:dyDescent="0.25">
      <c r="A8" s="10" t="s">
        <v>52</v>
      </c>
      <c r="B8" s="11" t="s">
        <v>53</v>
      </c>
      <c r="C8" s="13">
        <f>C9+C15+C17+C20+C24+C27+C29+C31</f>
        <v>16910.474999999999</v>
      </c>
      <c r="D8" s="13">
        <f>D9+D15+D17+D20+D24+D27+D29+D31</f>
        <v>11645.612000000001</v>
      </c>
      <c r="E8" s="12">
        <f>D8/C8*100</f>
        <v>68.866261887971817</v>
      </c>
      <c r="F8" s="5"/>
      <c r="G8" s="2"/>
    </row>
    <row r="9" spans="1:7" x14ac:dyDescent="0.25">
      <c r="A9" s="6" t="s">
        <v>1</v>
      </c>
      <c r="B9" s="14" t="s">
        <v>2</v>
      </c>
      <c r="C9" s="9">
        <v>10836.022999999999</v>
      </c>
      <c r="D9" s="9">
        <v>7912.2860000000001</v>
      </c>
      <c r="E9" s="12">
        <f t="shared" ref="E9:E32" si="0">D9/C9*100</f>
        <v>73.018357380747531</v>
      </c>
      <c r="F9" s="7">
        <v>0</v>
      </c>
      <c r="G9" s="2"/>
    </row>
    <row r="10" spans="1:7" ht="25.5" outlineLevel="1" x14ac:dyDescent="0.25">
      <c r="A10" s="15" t="s">
        <v>3</v>
      </c>
      <c r="B10" s="16" t="s">
        <v>4</v>
      </c>
      <c r="C10" s="17">
        <v>1157.9000000000001</v>
      </c>
      <c r="D10" s="17">
        <v>859.17</v>
      </c>
      <c r="E10" s="18">
        <f t="shared" si="0"/>
        <v>74.200708178599186</v>
      </c>
      <c r="F10" s="7">
        <v>0</v>
      </c>
      <c r="G10" s="2"/>
    </row>
    <row r="11" spans="1:7" ht="25.5" outlineLevel="1" x14ac:dyDescent="0.25">
      <c r="A11" s="15" t="s">
        <v>5</v>
      </c>
      <c r="B11" s="16" t="s">
        <v>6</v>
      </c>
      <c r="C11" s="17">
        <v>10</v>
      </c>
      <c r="D11" s="17">
        <v>6.7</v>
      </c>
      <c r="E11" s="18">
        <f t="shared" si="0"/>
        <v>67</v>
      </c>
      <c r="F11" s="7">
        <v>0</v>
      </c>
      <c r="G11" s="2"/>
    </row>
    <row r="12" spans="1:7" ht="25.5" outlineLevel="1" x14ac:dyDescent="0.25">
      <c r="A12" s="15" t="s">
        <v>7</v>
      </c>
      <c r="B12" s="16" t="s">
        <v>8</v>
      </c>
      <c r="C12" s="17">
        <v>4020.2</v>
      </c>
      <c r="D12" s="17">
        <v>2983.7130000000002</v>
      </c>
      <c r="E12" s="18">
        <f t="shared" si="0"/>
        <v>74.21802397890653</v>
      </c>
      <c r="F12" s="7">
        <v>0</v>
      </c>
      <c r="G12" s="2"/>
    </row>
    <row r="13" spans="1:7" outlineLevel="1" x14ac:dyDescent="0.25">
      <c r="A13" s="15" t="s">
        <v>9</v>
      </c>
      <c r="B13" s="16" t="s">
        <v>10</v>
      </c>
      <c r="C13" s="17">
        <v>1</v>
      </c>
      <c r="D13" s="17">
        <v>0</v>
      </c>
      <c r="E13" s="18">
        <f t="shared" si="0"/>
        <v>0</v>
      </c>
      <c r="F13" s="7">
        <v>0</v>
      </c>
      <c r="G13" s="2"/>
    </row>
    <row r="14" spans="1:7" outlineLevel="1" x14ac:dyDescent="0.25">
      <c r="A14" s="15" t="s">
        <v>11</v>
      </c>
      <c r="B14" s="16" t="s">
        <v>12</v>
      </c>
      <c r="C14" s="17">
        <v>5646.9229999999998</v>
      </c>
      <c r="D14" s="17">
        <v>4062.703</v>
      </c>
      <c r="E14" s="18">
        <f t="shared" si="0"/>
        <v>71.945429395796609</v>
      </c>
      <c r="F14" s="7">
        <v>0</v>
      </c>
      <c r="G14" s="2"/>
    </row>
    <row r="15" spans="1:7" x14ac:dyDescent="0.25">
      <c r="A15" s="6" t="s">
        <v>13</v>
      </c>
      <c r="B15" s="14" t="s">
        <v>14</v>
      </c>
      <c r="C15" s="9">
        <v>390.5</v>
      </c>
      <c r="D15" s="9">
        <v>255.15799999999999</v>
      </c>
      <c r="E15" s="12">
        <f t="shared" si="0"/>
        <v>65.341357234314984</v>
      </c>
      <c r="F15" s="7">
        <v>0</v>
      </c>
      <c r="G15" s="2"/>
    </row>
    <row r="16" spans="1:7" outlineLevel="1" x14ac:dyDescent="0.25">
      <c r="A16" s="15" t="s">
        <v>15</v>
      </c>
      <c r="B16" s="16" t="s">
        <v>16</v>
      </c>
      <c r="C16" s="17">
        <v>390.5</v>
      </c>
      <c r="D16" s="17">
        <v>255.15799999999999</v>
      </c>
      <c r="E16" s="18">
        <f t="shared" si="0"/>
        <v>65.341357234314984</v>
      </c>
      <c r="F16" s="7">
        <v>0</v>
      </c>
      <c r="G16" s="2"/>
    </row>
    <row r="17" spans="1:7" x14ac:dyDescent="0.25">
      <c r="A17" s="6" t="s">
        <v>17</v>
      </c>
      <c r="B17" s="14" t="s">
        <v>18</v>
      </c>
      <c r="C17" s="9">
        <v>2067.8310000000001</v>
      </c>
      <c r="D17" s="9">
        <v>1634.2760000000001</v>
      </c>
      <c r="E17" s="12">
        <f t="shared" si="0"/>
        <v>79.033344601178726</v>
      </c>
      <c r="F17" s="7">
        <v>0</v>
      </c>
      <c r="G17" s="2"/>
    </row>
    <row r="18" spans="1:7" ht="25.5" outlineLevel="1" x14ac:dyDescent="0.25">
      <c r="A18" s="15" t="s">
        <v>19</v>
      </c>
      <c r="B18" s="16" t="s">
        <v>20</v>
      </c>
      <c r="C18" s="17">
        <v>50.5</v>
      </c>
      <c r="D18" s="17">
        <v>11.606999999999999</v>
      </c>
      <c r="E18" s="19">
        <f t="shared" si="0"/>
        <v>22.984158415841584</v>
      </c>
      <c r="F18" s="7">
        <v>0</v>
      </c>
      <c r="G18" s="2"/>
    </row>
    <row r="19" spans="1:7" ht="25.5" outlineLevel="1" x14ac:dyDescent="0.25">
      <c r="A19" s="15" t="s">
        <v>21</v>
      </c>
      <c r="B19" s="16" t="s">
        <v>22</v>
      </c>
      <c r="C19" s="17">
        <v>2017.3309999999999</v>
      </c>
      <c r="D19" s="17">
        <v>1622.6690000000001</v>
      </c>
      <c r="E19" s="18">
        <f t="shared" si="0"/>
        <v>80.436428132021973</v>
      </c>
      <c r="F19" s="7">
        <v>0</v>
      </c>
      <c r="G19" s="2"/>
    </row>
    <row r="20" spans="1:7" x14ac:dyDescent="0.25">
      <c r="A20" s="6" t="s">
        <v>23</v>
      </c>
      <c r="B20" s="14" t="s">
        <v>24</v>
      </c>
      <c r="C20" s="9">
        <v>2314.337</v>
      </c>
      <c r="D20" s="9">
        <v>1297.028</v>
      </c>
      <c r="E20" s="12">
        <f t="shared" si="0"/>
        <v>56.043177808590542</v>
      </c>
      <c r="F20" s="7">
        <v>0</v>
      </c>
      <c r="G20" s="2"/>
    </row>
    <row r="21" spans="1:7" outlineLevel="1" x14ac:dyDescent="0.25">
      <c r="A21" s="15" t="s">
        <v>25</v>
      </c>
      <c r="B21" s="16" t="s">
        <v>26</v>
      </c>
      <c r="C21" s="17">
        <v>63.414000000000001</v>
      </c>
      <c r="D21" s="17">
        <v>43.4</v>
      </c>
      <c r="E21" s="18">
        <f t="shared" si="0"/>
        <v>68.439145929920826</v>
      </c>
      <c r="F21" s="7">
        <v>0</v>
      </c>
      <c r="G21" s="2"/>
    </row>
    <row r="22" spans="1:7" outlineLevel="1" x14ac:dyDescent="0.25">
      <c r="A22" s="15" t="s">
        <v>27</v>
      </c>
      <c r="B22" s="16" t="s">
        <v>28</v>
      </c>
      <c r="C22" s="17">
        <v>2217.623</v>
      </c>
      <c r="D22" s="17">
        <v>1228.653</v>
      </c>
      <c r="E22" s="18">
        <f t="shared" si="0"/>
        <v>55.404051996213965</v>
      </c>
      <c r="F22" s="7">
        <v>0</v>
      </c>
      <c r="G22" s="2"/>
    </row>
    <row r="23" spans="1:7" outlineLevel="1" x14ac:dyDescent="0.25">
      <c r="A23" s="15" t="s">
        <v>29</v>
      </c>
      <c r="B23" s="16" t="s">
        <v>30</v>
      </c>
      <c r="C23" s="17">
        <v>33.299999999999997</v>
      </c>
      <c r="D23" s="17">
        <v>24.975000000000001</v>
      </c>
      <c r="E23" s="18">
        <f t="shared" si="0"/>
        <v>75.000000000000014</v>
      </c>
      <c r="F23" s="7">
        <v>0</v>
      </c>
      <c r="G23" s="2"/>
    </row>
    <row r="24" spans="1:7" x14ac:dyDescent="0.25">
      <c r="A24" s="6" t="s">
        <v>31</v>
      </c>
      <c r="B24" s="14" t="s">
        <v>32</v>
      </c>
      <c r="C24" s="9">
        <v>1114.7840000000001</v>
      </c>
      <c r="D24" s="9">
        <v>427.00200000000001</v>
      </c>
      <c r="E24" s="12">
        <f t="shared" si="0"/>
        <v>38.303563739702042</v>
      </c>
      <c r="F24" s="7">
        <v>0</v>
      </c>
      <c r="G24" s="2"/>
    </row>
    <row r="25" spans="1:7" outlineLevel="1" x14ac:dyDescent="0.25">
      <c r="A25" s="15" t="s">
        <v>33</v>
      </c>
      <c r="B25" s="16" t="s">
        <v>34</v>
      </c>
      <c r="C25" s="17">
        <v>609.4</v>
      </c>
      <c r="D25" s="17">
        <v>421.08100000000002</v>
      </c>
      <c r="E25" s="18">
        <f t="shared" si="0"/>
        <v>69.097637020019704</v>
      </c>
      <c r="F25" s="7">
        <v>0</v>
      </c>
      <c r="G25" s="2"/>
    </row>
    <row r="26" spans="1:7" outlineLevel="1" x14ac:dyDescent="0.25">
      <c r="A26" s="15" t="s">
        <v>35</v>
      </c>
      <c r="B26" s="16" t="s">
        <v>36</v>
      </c>
      <c r="C26" s="17">
        <v>490.38400000000001</v>
      </c>
      <c r="D26" s="17">
        <v>5.9210000000000003</v>
      </c>
      <c r="E26" s="18">
        <f t="shared" si="0"/>
        <v>1.2074211230382721</v>
      </c>
      <c r="F26" s="7">
        <v>0</v>
      </c>
      <c r="G26" s="2"/>
    </row>
    <row r="27" spans="1:7" x14ac:dyDescent="0.25">
      <c r="A27" s="6" t="s">
        <v>37</v>
      </c>
      <c r="B27" s="14" t="s">
        <v>38</v>
      </c>
      <c r="C27" s="9">
        <v>146</v>
      </c>
      <c r="D27" s="9">
        <v>95.697999999999993</v>
      </c>
      <c r="E27" s="12">
        <f t="shared" si="0"/>
        <v>65.546575342465758</v>
      </c>
      <c r="F27" s="7">
        <v>0</v>
      </c>
      <c r="G27" s="2"/>
    </row>
    <row r="28" spans="1:7" outlineLevel="1" x14ac:dyDescent="0.25">
      <c r="A28" s="15" t="s">
        <v>39</v>
      </c>
      <c r="B28" s="16" t="s">
        <v>40</v>
      </c>
      <c r="C28" s="17">
        <v>146</v>
      </c>
      <c r="D28" s="17">
        <v>95.697999999999993</v>
      </c>
      <c r="E28" s="18">
        <f t="shared" si="0"/>
        <v>65.546575342465758</v>
      </c>
      <c r="F28" s="7">
        <v>0</v>
      </c>
      <c r="G28" s="2"/>
    </row>
    <row r="29" spans="1:7" x14ac:dyDescent="0.25">
      <c r="A29" s="6" t="s">
        <v>41</v>
      </c>
      <c r="B29" s="14" t="s">
        <v>42</v>
      </c>
      <c r="C29" s="9">
        <v>31</v>
      </c>
      <c r="D29" s="9">
        <v>19.478999999999999</v>
      </c>
      <c r="E29" s="12">
        <f t="shared" si="0"/>
        <v>62.835483870967735</v>
      </c>
      <c r="F29" s="7">
        <v>0</v>
      </c>
      <c r="G29" s="2"/>
    </row>
    <row r="30" spans="1:7" outlineLevel="1" x14ac:dyDescent="0.25">
      <c r="A30" s="15" t="s">
        <v>43</v>
      </c>
      <c r="B30" s="16" t="s">
        <v>44</v>
      </c>
      <c r="C30" s="17">
        <v>31</v>
      </c>
      <c r="D30" s="17">
        <v>19.478999999999999</v>
      </c>
      <c r="E30" s="18">
        <f t="shared" si="0"/>
        <v>62.835483870967735</v>
      </c>
      <c r="F30" s="7">
        <v>0</v>
      </c>
      <c r="G30" s="2"/>
    </row>
    <row r="31" spans="1:7" x14ac:dyDescent="0.25">
      <c r="A31" s="6" t="s">
        <v>45</v>
      </c>
      <c r="B31" s="14" t="s">
        <v>46</v>
      </c>
      <c r="C31" s="9">
        <v>10</v>
      </c>
      <c r="D31" s="9">
        <v>4.6849999999999996</v>
      </c>
      <c r="E31" s="12">
        <f t="shared" si="0"/>
        <v>46.849999999999994</v>
      </c>
      <c r="F31" s="7">
        <v>0</v>
      </c>
      <c r="G31" s="2"/>
    </row>
    <row r="32" spans="1:7" outlineLevel="1" x14ac:dyDescent="0.25">
      <c r="A32" s="15" t="s">
        <v>47</v>
      </c>
      <c r="B32" s="16" t="s">
        <v>48</v>
      </c>
      <c r="C32" s="17">
        <v>10</v>
      </c>
      <c r="D32" s="17">
        <v>4.6849999999999996</v>
      </c>
      <c r="E32" s="18">
        <f t="shared" si="0"/>
        <v>46.849999999999994</v>
      </c>
      <c r="F32" s="7">
        <v>0</v>
      </c>
      <c r="G32" s="2"/>
    </row>
    <row r="33" spans="1:7" ht="12.75" customHeight="1" x14ac:dyDescent="0.25">
      <c r="A33" s="2"/>
      <c r="B33" s="2"/>
      <c r="C33" s="2"/>
      <c r="D33" s="2"/>
      <c r="E33" s="2"/>
      <c r="F33" s="2"/>
      <c r="G33" s="2"/>
    </row>
    <row r="34" spans="1:7" ht="27" customHeight="1" x14ac:dyDescent="0.25">
      <c r="A34" s="33" t="s">
        <v>54</v>
      </c>
      <c r="B34" s="34"/>
      <c r="C34" s="34"/>
      <c r="D34" s="30"/>
      <c r="E34" s="30"/>
      <c r="F34" s="8"/>
      <c r="G34" s="2"/>
    </row>
  </sheetData>
  <mergeCells count="13">
    <mergeCell ref="E6:E7"/>
    <mergeCell ref="F6:F7"/>
    <mergeCell ref="A34:E34"/>
    <mergeCell ref="D6:D7"/>
    <mergeCell ref="C6:C7"/>
    <mergeCell ref="A6:A7"/>
    <mergeCell ref="B6:B7"/>
    <mergeCell ref="A1:C1"/>
    <mergeCell ref="A2:C2"/>
    <mergeCell ref="A3:D3"/>
    <mergeCell ref="A5:F5"/>
    <mergeCell ref="D1:E1"/>
    <mergeCell ref="A4:E4"/>
  </mergeCells>
  <pageMargins left="0.59027779999999996" right="0.59027779999999996" top="0.59027779999999996" bottom="0.59027779999999996" header="0.39374999999999999" footer="0.39374999999999999"/>
  <pageSetup paperSize="9" scale="95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РАЗДЕЛЫ для поселений(Аналитический отчет по исполнению бюджета с произвольной группировкой)&lt;/DocName&gt;&#10;  &lt;VariantName&gt;РАЗДЕЛЫ для поселений&lt;/VariantName&gt;&#10;  &lt;VariantLink&gt;257546868&lt;/VariantLink&gt;&#10;  &lt;ReportCode&gt;2FA8A5314CC4463EA6ACF3DCD1B23F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2C48A8-8302-4A10-B0BD-7F4830E075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2024-08-14T11:37:55Z</cp:lastPrinted>
  <dcterms:created xsi:type="dcterms:W3CDTF">2024-05-13T08:05:56Z</dcterms:created>
  <dcterms:modified xsi:type="dcterms:W3CDTF">2024-10-18T12:56:51Z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РАЗДЕЛЫ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